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<sst xmlns="http://schemas.openxmlformats.org/spreadsheetml/2006/main" count="40" uniqueCount="40">
  <si>
    <t xml:space="preserve"/>
  </si>
  <si>
    <t xml:space="preserve">REG210</t>
  </si>
  <si>
    <t xml:space="preserve">m</t>
  </si>
  <si>
    <t xml:space="preserve">Revestimiento de peldaño de escalera exterior, con piezas de gres porcelánico esmaltado. Colocación en capa fina.</t>
  </si>
  <si>
    <r>
      <rPr>
        <sz val="8.25"/>
        <color rgb="FF000000"/>
        <rFont val="Arial"/>
        <family val="2"/>
      </rPr>
      <t xml:space="preserve">Revestimiento de peldaño de escalera exterior, con piezas de gres porcelánico esmaltado, formado por paso con canto redondeado, y contrapaso, gama media, capacidad de absorción de agua E&lt;0,5%, con resistencia al deslizamiento alta. COLOCACIÓN: en capa fina y mediante encolado simple con adhesivo cementoso de fraguado normal, de altas prestaciones, C1 T, con deslizamiento reducido Webercol Dur "WEBER", color gris. REJUNTADO: con mortero de juntas cementoso mejorado, tipo CG2 W A, con absorción de agua reducida y resistencia elevada a la abrasión, Webercolor Premium "WEBER",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</si>
  <si>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</si>
  <si>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</si>
  <si>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</si>
  <si>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</si>
  <si>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</si>
  <si>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</si>
  <si>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</si>
  <si>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mt09mcw010d</t>
  </si>
  <si>
    <t xml:space="preserve">kg</t>
  </si>
  <si>
    <t xml:space="preserve">Adhesivo cementoso de fraguado normal, de altas prestaciones, C1 T, con deslizamiento reducido Webercol Dur "WEBER", color gris, a base de cemento gris, resina sintética, agregados silíceos y calcáreos y aditivos orgánicos e inorgánicos, con resistencia a la inmersión en agua.</t>
  </si>
  <si>
    <t xml:space="preserve">mt18bcp105pd</t>
  </si>
  <si>
    <t xml:space="preserve">m</t>
  </si>
  <si>
    <t xml:space="preserve">Paso de gres porcelánico esmaltado con canto redondeado, gama media, capacidad de absorción de agua E&lt;0,5%, con resistencia al deslizamiento alta; determinación de la resistencia a la helada, según ISO 10545-12; determinación de la resistencia al choque térmico, según ISO 10545-9.</t>
  </si>
  <si>
    <t xml:space="preserve">mt18bcp106pd</t>
  </si>
  <si>
    <t xml:space="preserve">m</t>
  </si>
  <si>
    <t xml:space="preserve">Contrapaso de gres porcelánico esmaltado, gama media, capacidad de absorción de agua E&lt;0,5%; determinación de la resistencia a la helada, según ISO 10545-12; determinación de la resistencia al choque térmico, según ISO 10545-9.</t>
  </si>
  <si>
    <t xml:space="preserve">mt18acc100a</t>
  </si>
  <si>
    <t xml:space="preserve">Ud</t>
  </si>
  <si>
    <t xml:space="preserve">Kit de crucetas de PVC para garantizar un espesor de las juntas entre piezas de entre 1 y 20 mm, en revestimientos y pavimentos cerámicos.</t>
  </si>
  <si>
    <t xml:space="preserve">mt09mcw050ia</t>
  </si>
  <si>
    <t xml:space="preserve">kg</t>
  </si>
  <si>
    <t xml:space="preserve">Mortero de juntas cementoso mejorado, tipo CG2 W A, con absorción de agua reducida y resistencia elevada a la abrasión, Webercolor Premium "WEBER", color Blanco, compuesto de cementos especiales, resina, agregados silíceos, aditivos hidrofugantes y aditivos orgánicos e inorgánicos específicos, con muy bajo contenido de sustancias orgánicas volátiles (VOC), con tecnología Protect³ y Pure Clean, bactericida, antimoho y antiverdín, repelente del agua y la suciedad, de fraguado y endurecimiento rápido, con efecto preventivo de las eflorescencias, con alta resistencia a los agentes químicos, flexible e impermeable al agua, para rejuntado de todo tipo de piezas cerámicas, piedras naturales y terrazo, para juntas de hasta 15 mm.</t>
  </si>
  <si>
    <t xml:space="preserve">Subtotal materiales:</t>
  </si>
  <si>
    <t xml:space="preserve">Mano de obra</t>
  </si>
  <si>
    <t xml:space="preserve">mo023</t>
  </si>
  <si>
    <t xml:space="preserve">h</t>
  </si>
  <si>
    <t xml:space="preserve">Colocador de pisos.</t>
  </si>
  <si>
    <t xml:space="preserve">mo061</t>
  </si>
  <si>
    <t xml:space="preserve">h</t>
  </si>
  <si>
    <t xml:space="preserve">Ayudante de colocador de pisos.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</si>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</sst>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82" customWidth="1"/>
    <col min="4" max="4" width="73.10" customWidth="1"/>
    <col min="5" max="5" width="13.60" customWidth="1"/>
    <col min="6" max="6" width="10.37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66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45.00" thickBot="1" customHeight="1">
      <c r="A10" s="1" t="s">
        <v>12</v>
      </c>
      <c r="B10" s="1"/>
      <c r="C10" s="10" t="s">
        <v>13</v>
      </c>
      <c r="D10" s="1" t="s">
        <v>14</v>
      </c>
      <c r="E10" s="11">
        <v>1.485</v>
      </c>
      <c r="F10" s="12">
        <v>8.25</v>
      </c>
      <c r="G10" s="12">
        <f ca="1">ROUND(INDIRECT(ADDRESS(ROW()+(0), COLUMN()+(-2), 1))*INDIRECT(ADDRESS(ROW()+(0), COLUMN()+(-1), 1)), 2)</f>
        <v>12.25</v>
      </c>
    </row>
    <row r="11" spans="1:7" ht="45.0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568.98</v>
      </c>
      <c r="G11" s="12">
        <f ca="1">ROUND(INDIRECT(ADDRESS(ROW()+(0), COLUMN()+(-2), 1))*INDIRECT(ADDRESS(ROW()+(0), COLUMN()+(-1), 1)), 2)</f>
        <v>597.43</v>
      </c>
    </row>
    <row r="12" spans="1:7" ht="34.50" thickBot="1" customHeight="1">
      <c r="A12" s="1" t="s">
        <v>18</v>
      </c>
      <c r="B12" s="1"/>
      <c r="C12" s="10" t="s">
        <v>19</v>
      </c>
      <c r="D12" s="1" t="s">
        <v>20</v>
      </c>
      <c r="E12" s="11">
        <v>1.05</v>
      </c>
      <c r="F12" s="12">
        <v>200.37</v>
      </c>
      <c r="G12" s="12">
        <f ca="1">ROUND(INDIRECT(ADDRESS(ROW()+(0), COLUMN()+(-2), 1))*INDIRECT(ADDRESS(ROW()+(0), COLUMN()+(-1), 1)), 2)</f>
        <v>210.39</v>
      </c>
    </row>
    <row r="13" spans="1:7" ht="24.00" thickBot="1" customHeight="1">
      <c r="A13" s="1" t="s">
        <v>21</v>
      </c>
      <c r="B13" s="1"/>
      <c r="C13" s="10" t="s">
        <v>22</v>
      </c>
      <c r="D13" s="1" t="s">
        <v>23</v>
      </c>
      <c r="E13" s="11">
        <v>0.052</v>
      </c>
      <c r="F13" s="12">
        <v>73.42</v>
      </c>
      <c r="G13" s="12">
        <f ca="1">ROUND(INDIRECT(ADDRESS(ROW()+(0), COLUMN()+(-2), 1))*INDIRECT(ADDRESS(ROW()+(0), COLUMN()+(-1), 1)), 2)</f>
        <v>3.82</v>
      </c>
    </row>
    <row r="14" spans="1:7" ht="97.50" thickBot="1" customHeight="1">
      <c r="A14" s="1" t="s">
        <v>24</v>
      </c>
      <c r="B14" s="1"/>
      <c r="C14" s="10" t="s">
        <v>25</v>
      </c>
      <c r="D14" s="1" t="s">
        <v>26</v>
      </c>
      <c r="E14" s="13">
        <v>0.046</v>
      </c>
      <c r="F14" s="14">
        <v>55.92</v>
      </c>
      <c r="G14" s="14">
        <f ca="1">ROUND(INDIRECT(ADDRESS(ROW()+(0), COLUMN()+(-2), 1))*INDIRECT(ADDRESS(ROW()+(0), COLUMN()+(-1), 1)), 2)</f>
        <v>2.57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826.46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0.763</v>
      </c>
      <c r="F17" s="12">
        <v>120.58</v>
      </c>
      <c r="G17" s="12">
        <f ca="1">ROUND(INDIRECT(ADDRESS(ROW()+(0), COLUMN()+(-2), 1))*INDIRECT(ADDRESS(ROW()+(0), COLUMN()+(-1), 1)), 2)</f>
        <v>92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0.381</v>
      </c>
      <c r="F18" s="14">
        <v>90.13</v>
      </c>
      <c r="G18" s="14">
        <f ca="1">ROUND(INDIRECT(ADDRESS(ROW()+(0), COLUMN()+(-2), 1))*INDIRECT(ADDRESS(ROW()+(0), COLUMN()+(-1), 1)), 2)</f>
        <v>34.34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126.34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952.8</v>
      </c>
      <c r="G21" s="14">
        <f ca="1">ROUND(INDIRECT(ADDRESS(ROW()+(0), COLUMN()+(-2), 1))*INDIRECT(ADDRESS(ROW()+(0), COLUMN()+(-1), 1))/100, 2)</f>
        <v>19.06</v>
      </c>
    </row>
    <row r="22" spans="1:7" ht="13.50" thickBot="1" customHeight="1">
      <c r="A22" s="8"/>
      <c r="B22" s="8"/>
      <c r="C22" s="8"/>
      <c r="D22" s="8"/>
      <c r="E22" s="21" t="s">
        <v>39</v>
      </c>
      <c r="F22" s="21"/>
      <c r="G22" s="22">
        <f ca="1">ROUND(SUM(INDIRECT(ADDRESS(ROW()+(-1), COLUMN()+(0), 1)),INDIRECT(ADDRESS(ROW()+(-3), COLUMN()+(0), 1)),INDIRECT(ADDRESS(ROW()+(-7), COLUMN()+(0), 1))), 2)</f>
        <v>971.86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B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