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<sst xmlns="http://schemas.openxmlformats.org/spreadsheetml/2006/main" count="57" uniqueCount="57">
  <si>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</si>
  <si>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HBH010</t>
  </si>
  <si>
    <t xml:space="preserve">Ud</t>
  </si>
  <si>
    <t xml:space="preserve">Bancada de concreto.</t>
  </si>
  <si>
    <r>
      <rPr>
        <sz val="8.25"/>
        <color rgb="FF000000"/>
        <rFont val="Arial"/>
        <family val="2"/>
      </rPr>
      <t xml:space="preserve">Bancada de concreto reforzado, de 150x100x16 cm, compuesta de concreto f'c=210 kg/cm² (3000 psi), clase de exposición F0 S0 P0 C0, tamaño máximo del agregado 12,5 mm, consistencia blanda, mezclado en obra, y fundido con medios manuales, malla soldada tipo 6x6 10/10 de acero Grado 70, con varillas espaciadas 15,24x15,24 cm de Ø 3,43 mm, marco perimetral de perfil de acero laminado en caliente y capa separadora de geotextil no tejido.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</si>
  <si>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</si>
  <si>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</si>
  <si>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</si>
  <si>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</si>
  <si>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</si>
  <si>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</si>
  <si>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</si>
  <si>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mt14gsa010ce</t>
  </si>
  <si>
    <t xml:space="preserve">m²</t>
  </si>
  <si>
    <t xml:space="preserve">Geotextil no tejido sintético, termosoldado, de polipropileno-polietileno, con una resistencia a la tracción longitudinal de 9,5 kN/m, una resistencia a la tracción transversal de 10 kN/m, una apertura de cono a la prueba de perforación dinámica según ISO 13433 inferior a 28 mm, resistencia CBR a punzonamiento 1,56 kN y una masa superficial de 125 g/m².</t>
  </si>
  <si>
    <t xml:space="preserve">mt07ala000ha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</si>
  <si>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</si>
  <si>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en obra.</t>
  </si>
  <si>
    <t xml:space="preserve">mt07ame120aa</t>
  </si>
  <si>
    <t xml:space="preserve">m²</t>
  </si>
  <si>
    <t xml:space="preserve">Malla soldada tipo 6x6 10/10 de acero Grado 70, con varillas lisas espaciadas 15,24x15,24 cm de 3,43 mm de diámetro, según ASTM A 185 y ASTM A 497.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</si>
  <si>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</si>
  <si>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</si>
  <si>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</si>
  <si>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</si>
  <si>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</si>
  <si>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</si>
  <si>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</si>
  <si>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</si>
  <si>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</si>
  <si>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</si>
  <si>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</si>
  <si>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</si>
  <si>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</si>
  <si>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</si>
  <si>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</si>
  <si>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</si>
  <si>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</si>
  <si>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</si>
  <si>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</si>
  <si>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mo042</t>
  </si>
  <si>
    <t xml:space="preserve">h</t>
  </si>
  <si>
    <t xml:space="preserve">Armador.</t>
  </si>
  <si>
    <t xml:space="preserve">mo089</t>
  </si>
  <si>
    <t xml:space="preserve">h</t>
  </si>
  <si>
    <t xml:space="preserve">Ayudante de armador.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</si>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</sst>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31" customWidth="1"/>
    <col min="4" max="4" width="66.64" customWidth="1"/>
    <col min="5" max="5" width="16.15" customWidth="1"/>
    <col min="6" max="6" width="12.75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1.76</v>
      </c>
      <c r="F10" s="12">
        <v>55.34</v>
      </c>
      <c r="G10" s="12">
        <f ca="1">ROUND(INDIRECT(ADDRESS(ROW()+(0), COLUMN()+(-2), 1))*INDIRECT(ADDRESS(ROW()+(0), COLUMN()+(-1), 1)), 2)</f>
        <v>97.4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94</v>
      </c>
      <c r="F11" s="12">
        <v>36.9</v>
      </c>
      <c r="G11" s="12">
        <f ca="1">ROUND(INDIRECT(ADDRESS(ROW()+(0), COLUMN()+(-2), 1))*INDIRECT(ADDRESS(ROW()+(0), COLUMN()+(-1), 1)), 2)</f>
        <v>3468.6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1.65</v>
      </c>
      <c r="F12" s="12">
        <v>21.74</v>
      </c>
      <c r="G12" s="12">
        <f ca="1">ROUND(INDIRECT(ADDRESS(ROW()+(0), COLUMN()+(-2), 1))*INDIRECT(ADDRESS(ROW()+(0), COLUMN()+(-1), 1)), 2)</f>
        <v>35.87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0.057</v>
      </c>
      <c r="F13" s="12">
        <v>38.26</v>
      </c>
      <c r="G13" s="12">
        <f ca="1">ROUND(INDIRECT(ADDRESS(ROW()+(0), COLUMN()+(-2), 1))*INDIRECT(ADDRESS(ROW()+(0), COLUMN()+(-1), 1)), 2)</f>
        <v>2.18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0.146</v>
      </c>
      <c r="F14" s="12">
        <v>346.29</v>
      </c>
      <c r="G14" s="12">
        <f ca="1">ROUND(INDIRECT(ADDRESS(ROW()+(0), COLUMN()+(-2), 1))*INDIRECT(ADDRESS(ROW()+(0), COLUMN()+(-1), 1)), 2)</f>
        <v>50.56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0.22</v>
      </c>
      <c r="F15" s="12">
        <v>317.9</v>
      </c>
      <c r="G15" s="12">
        <f ca="1">ROUND(INDIRECT(ADDRESS(ROW()+(0), COLUMN()+(-2), 1))*INDIRECT(ADDRESS(ROW()+(0), COLUMN()+(-1), 1)), 2)</f>
        <v>69.94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3">
        <v>94.618</v>
      </c>
      <c r="F16" s="14">
        <v>4.16</v>
      </c>
      <c r="G16" s="14">
        <f ca="1">ROUND(INDIRECT(ADDRESS(ROW()+(0), COLUMN()+(-2), 1))*INDIRECT(ADDRESS(ROW()+(0), COLUMN()+(-1), 1)), 2)</f>
        <v>393.61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4118.16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0.184</v>
      </c>
      <c r="F19" s="14">
        <v>76.52</v>
      </c>
      <c r="G19" s="14">
        <f ca="1">ROUND(INDIRECT(ADDRESS(ROW()+(0), COLUMN()+(-2), 1))*INDIRECT(ADDRESS(ROW()+(0), COLUMN()+(-1), 1)), 2)</f>
        <v>14.08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1))), 2)</f>
        <v>14.08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0.336</v>
      </c>
      <c r="F22" s="12">
        <v>125.49</v>
      </c>
      <c r="G22" s="12">
        <f ca="1">ROUND(INDIRECT(ADDRESS(ROW()+(0), COLUMN()+(-2), 1))*INDIRECT(ADDRESS(ROW()+(0), COLUMN()+(-1), 1)), 2)</f>
        <v>42.16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1">
        <v>0.336</v>
      </c>
      <c r="F23" s="12">
        <v>93.75</v>
      </c>
      <c r="G23" s="12">
        <f ca="1">ROUND(INDIRECT(ADDRESS(ROW()+(0), COLUMN()+(-2), 1))*INDIRECT(ADDRESS(ROW()+(0), COLUMN()+(-1), 1)), 2)</f>
        <v>31.5</v>
      </c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0.356</v>
      </c>
      <c r="F24" s="12">
        <v>86.84</v>
      </c>
      <c r="G24" s="12">
        <f ca="1">ROUND(INDIRECT(ADDRESS(ROW()+(0), COLUMN()+(-2), 1))*INDIRECT(ADDRESS(ROW()+(0), COLUMN()+(-1), 1)), 2)</f>
        <v>30.92</v>
      </c>
    </row>
    <row r="25" spans="1:7" ht="13.50" thickBot="1" customHeight="1">
      <c r="A25" s="1" t="s">
        <v>49</v>
      </c>
      <c r="B25" s="1"/>
      <c r="C25" s="10" t="s">
        <v>50</v>
      </c>
      <c r="D25" s="1" t="s">
        <v>51</v>
      </c>
      <c r="E25" s="13">
        <v>0.373</v>
      </c>
      <c r="F25" s="14">
        <v>88.28</v>
      </c>
      <c r="G25" s="14">
        <f ca="1">ROUND(INDIRECT(ADDRESS(ROW()+(0), COLUMN()+(-2), 1))*INDIRECT(ADDRESS(ROW()+(0), COLUMN()+(-1), 1)), 2)</f>
        <v>32.93</v>
      </c>
    </row>
    <row r="26" spans="1:7" ht="13.50" thickBot="1" customHeight="1">
      <c r="A26" s="15"/>
      <c r="B26" s="15"/>
      <c r="C26" s="15"/>
      <c r="D26" s="15"/>
      <c r="E26" s="9" t="s">
        <v>52</v>
      </c>
      <c r="F26" s="9"/>
      <c r="G26" s="17">
        <f ca="1">ROUND(SUM(INDIRECT(ADDRESS(ROW()+(-1), COLUMN()+(0), 1)),INDIRECT(ADDRESS(ROW()+(-2), COLUMN()+(0), 1)),INDIRECT(ADDRESS(ROW()+(-3), COLUMN()+(0), 1)),INDIRECT(ADDRESS(ROW()+(-4), COLUMN()+(0), 1))), 2)</f>
        <v>137.51</v>
      </c>
    </row>
    <row r="27" spans="1:7" ht="13.50" thickBot="1" customHeight="1">
      <c r="A27" s="15">
        <v>4</v>
      </c>
      <c r="B27" s="15"/>
      <c r="C27" s="15"/>
      <c r="D27" s="18" t="s">
        <v>53</v>
      </c>
      <c r="E27" s="18"/>
      <c r="F27" s="15"/>
      <c r="G27" s="15"/>
    </row>
    <row r="28" spans="1:7" ht="13.50" thickBot="1" customHeight="1">
      <c r="A28" s="19"/>
      <c r="B28" s="19"/>
      <c r="C28" s="20" t="s">
        <v>54</v>
      </c>
      <c r="D28" s="19" t="s">
        <v>55</v>
      </c>
      <c r="E28" s="13">
        <v>2</v>
      </c>
      <c r="F28" s="14">
        <f ca="1">ROUND(SUM(INDIRECT(ADDRESS(ROW()+(-2), COLUMN()+(1), 1)),INDIRECT(ADDRESS(ROW()+(-8), COLUMN()+(1), 1)),INDIRECT(ADDRESS(ROW()+(-11), COLUMN()+(1), 1))), 2)</f>
        <v>4269.75</v>
      </c>
      <c r="G28" s="14">
        <f ca="1">ROUND(INDIRECT(ADDRESS(ROW()+(0), COLUMN()+(-2), 1))*INDIRECT(ADDRESS(ROW()+(0), COLUMN()+(-1), 1))/100, 2)</f>
        <v>85.4</v>
      </c>
    </row>
    <row r="29" spans="1:7" ht="13.50" thickBot="1" customHeight="1">
      <c r="A29" s="8"/>
      <c r="B29" s="8"/>
      <c r="C29" s="8"/>
      <c r="D29" s="8"/>
      <c r="E29" s="21" t="s">
        <v>56</v>
      </c>
      <c r="F29" s="21"/>
      <c r="G29" s="22">
        <f ca="1">ROUND(SUM(INDIRECT(ADDRESS(ROW()+(-1), COLUMN()+(0), 1)),INDIRECT(ADDRESS(ROW()+(-3), COLUMN()+(0), 1)),INDIRECT(ADDRESS(ROW()+(-9), COLUMN()+(0), 1)),INDIRECT(ADDRESS(ROW()+(-12), COLUMN()+(0), 1))), 2)</f>
        <v>4355.15</v>
      </c>
    </row>
  </sheetData>
  <mergeCells count="3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  <mergeCell ref="A21:B21"/>
    <mergeCell ref="D21:E21"/>
    <mergeCell ref="A22:B22"/>
    <mergeCell ref="A23:B23"/>
    <mergeCell ref="A24:B24"/>
    <mergeCell ref="A25:B25"/>
    <mergeCell ref="A26:B26"/>
    <mergeCell ref="E26:F26"/>
    <mergeCell ref="A27:B27"/>
    <mergeCell ref="D27:E27"/>
    <mergeCell ref="A28:B28"/>
    <mergeCell ref="A29:B29"/>
    <mergeCell ref="E29:F29"/>
  </mergeCells>
  <pageMargins left="0.147638" right="0.147638" top="0.206693" bottom="0.206693" header="0.0" footer="0.0"/>
  <pageSetup paperSize="9" orientation="portrait"/>
  <rowBreaks count="0" manualBreakCount="0">
    </rowBreaks>
</worksheet>
</file>