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<sst xmlns="http://schemas.openxmlformats.org/spreadsheetml/2006/main" count="64" uniqueCount="64">
  <si>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</si>
  <si>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CEM010</t>
  </si>
  <si>
    <t xml:space="preserve">m³</t>
  </si>
  <si>
    <t xml:space="preserve">Cabezal de grupo de micropilotes.</t>
  </si>
  <si>
    <r>
      <rPr>
        <sz val="8.25"/>
        <color rgb="FF000000"/>
        <rFont val="Arial"/>
        <family val="2"/>
      </rPr>
      <t xml:space="preserve">Cabezal de concreto reforzado, agrupando cabezas de micropilotes descabezados, realizado con concreto f'c=210 kg/cm² (3000 psi), clase de exposición F0 S0 P0 C0, tamaño máximo del agregado 12,5 mm, consistencia blanda, mezclado en obra, y fundido con medios manuales, y acero Grado 60 (fy=4200 kg/cm²), con una cuantía aproximada de 80 kg/m³, correspondiente al conjunto de armaduras propias, de espera de los elementos de atado y centrado de cargas a que haya lugar, y de espera de la columna al que sirve de base para transmitir las cargas al micropilotaje. Incluso alambre de atar y separadores. El precio incluye el corte, doblado y montaje de la armadura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</si>
  <si>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</si>
  <si>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</si>
  <si>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</si>
  <si>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</si>
  <si>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</si>
  <si>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</si>
  <si>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</si>
  <si>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</si>
  <si>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</si>
  <si>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</si>
  <si>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mt07aco110g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</si>
  <si>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</si>
  <si>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</si>
  <si>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</si>
  <si>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</si>
  <si>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</si>
  <si>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</si>
  <si>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</si>
  <si>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</si>
  <si>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mt01arg000i</t>
  </si>
  <si>
    <t xml:space="preserve">m³</t>
  </si>
  <si>
    <t xml:space="preserve">Arena cribada.</t>
  </si>
  <si>
    <t xml:space="preserve">mt01arg001ie</t>
  </si>
  <si>
    <t xml:space="preserve">m³</t>
  </si>
  <si>
    <t xml:space="preserve">Agregado grueso homogeneizado, de tamaño máximo 12,5 mm.</t>
  </si>
  <si>
    <t xml:space="preserve">mt08cem000i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</si>
  <si>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</si>
  <si>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</si>
  <si>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</si>
  <si>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</si>
  <si>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</si>
  <si>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</si>
  <si>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</si>
  <si>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</si>
  <si>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</si>
  <si>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</si>
  <si>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</si>
  <si>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Armador de hierro.</t>
  </si>
  <si>
    <t xml:space="preserve">mo090</t>
  </si>
  <si>
    <t xml:space="preserve">h</t>
  </si>
  <si>
    <t xml:space="preserve">Ayudante de armador de hierro.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</si>
  <si>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</si>
  <si>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</si>
  <si>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</si>
  <si>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</si>
  <si>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</si>
  <si>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Peón especializado de albañilería.</t>
  </si>
  <si>
    <t xml:space="preserve">mo045</t>
  </si>
  <si>
    <t xml:space="preserve">h</t>
  </si>
  <si>
    <t xml:space="preserve">Armador, en trabajos de colocación del concreto.</t>
  </si>
  <si>
    <t xml:space="preserve">mo092</t>
  </si>
  <si>
    <t xml:space="preserve">h</t>
  </si>
  <si>
    <t xml:space="preserve">Ayudante de armador, en trabajos de colocación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</si>
  <si>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</si>
  <si>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</si>
  <si>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</si>
  <si>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</si>
  <si>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48,35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</si>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</sst>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38" customWidth="1"/>
    <col min="4" max="4" width="5.27" customWidth="1"/>
    <col min="5" max="5" width="68.00" customWidth="1"/>
    <col min="6" max="6" width="16.15" customWidth="1"/>
    <col min="7" max="7" width="12.7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3.88</v>
      </c>
      <c r="H10" s="12">
        <f ca="1">ROUND(INDIRECT(ADDRESS(ROW()+(0), COLUMN()+(-2), 1))*INDIRECT(ADDRESS(ROW()+(0), COLUMN()+(-1), 1)), 2)</f>
        <v>31.04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81.6</v>
      </c>
      <c r="G11" s="12">
        <v>23.63</v>
      </c>
      <c r="H11" s="12">
        <f ca="1">ROUND(INDIRECT(ADDRESS(ROW()+(0), COLUMN()+(-2), 1))*INDIRECT(ADDRESS(ROW()+(0), COLUMN()+(-1), 1)), 2)</f>
        <v>1928.21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0.56</v>
      </c>
      <c r="G12" s="12">
        <v>38.26</v>
      </c>
      <c r="H12" s="12">
        <f ca="1">ROUND(INDIRECT(ADDRESS(ROW()+(0), COLUMN()+(-2), 1))*INDIRECT(ADDRESS(ROW()+(0), COLUMN()+(-1), 1)), 2)</f>
        <v>21.43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0.226</v>
      </c>
      <c r="G13" s="12">
        <v>38.26</v>
      </c>
      <c r="H13" s="12">
        <f ca="1">ROUND(INDIRECT(ADDRESS(ROW()+(0), COLUMN()+(-2), 1))*INDIRECT(ADDRESS(ROW()+(0), COLUMN()+(-1), 1)), 2)</f>
        <v>8.65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0.582</v>
      </c>
      <c r="G14" s="12">
        <v>346.29</v>
      </c>
      <c r="H14" s="12">
        <f ca="1">ROUND(INDIRECT(ADDRESS(ROW()+(0), COLUMN()+(-2), 1))*INDIRECT(ADDRESS(ROW()+(0), COLUMN()+(-1), 1)), 2)</f>
        <v>201.54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0.873</v>
      </c>
      <c r="G15" s="12">
        <v>317.9</v>
      </c>
      <c r="H15" s="12">
        <f ca="1">ROUND(INDIRECT(ADDRESS(ROW()+(0), COLUMN()+(-2), 1))*INDIRECT(ADDRESS(ROW()+(0), COLUMN()+(-1), 1)), 2)</f>
        <v>277.53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376.32</v>
      </c>
      <c r="G16" s="14">
        <v>4.16</v>
      </c>
      <c r="H16" s="14">
        <f ca="1">ROUND(INDIRECT(ADDRESS(ROW()+(0), COLUMN()+(-2), 1))*INDIRECT(ADDRESS(ROW()+(0), COLUMN()+(-1), 1)), 2)</f>
        <v>1565.49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4033.89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0.73</v>
      </c>
      <c r="G19" s="14">
        <v>76.52</v>
      </c>
      <c r="H19" s="14">
        <f ca="1">ROUND(INDIRECT(ADDRESS(ROW()+(0), COLUMN()+(-2), 1))*INDIRECT(ADDRESS(ROW()+(0), COLUMN()+(-1), 1)), 2)</f>
        <v>55.86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55.86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1.317</v>
      </c>
      <c r="G22" s="12">
        <v>125.49</v>
      </c>
      <c r="H22" s="12">
        <f ca="1">ROUND(INDIRECT(ADDRESS(ROW()+(0), COLUMN()+(-2), 1))*INDIRECT(ADDRESS(ROW()+(0), COLUMN()+(-1), 1)), 2)</f>
        <v>165.27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1.537</v>
      </c>
      <c r="G23" s="12">
        <v>93.75</v>
      </c>
      <c r="H23" s="12">
        <f ca="1">ROUND(INDIRECT(ADDRESS(ROW()+(0), COLUMN()+(-2), 1))*INDIRECT(ADDRESS(ROW()+(0), COLUMN()+(-1), 1)), 2)</f>
        <v>144.09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1.441</v>
      </c>
      <c r="G24" s="12">
        <v>86.84</v>
      </c>
      <c r="H24" s="12">
        <f ca="1">ROUND(INDIRECT(ADDRESS(ROW()+(0), COLUMN()+(-2), 1))*INDIRECT(ADDRESS(ROW()+(0), COLUMN()+(-1), 1)), 2)</f>
        <v>125.14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1.509</v>
      </c>
      <c r="G25" s="12">
        <v>88.28</v>
      </c>
      <c r="H25" s="12">
        <f ca="1">ROUND(INDIRECT(ADDRESS(ROW()+(0), COLUMN()+(-2), 1))*INDIRECT(ADDRESS(ROW()+(0), COLUMN()+(-1), 1)), 2)</f>
        <v>133.21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0.165</v>
      </c>
      <c r="G26" s="12">
        <v>125.49</v>
      </c>
      <c r="H26" s="12">
        <f ca="1">ROUND(INDIRECT(ADDRESS(ROW()+(0), COLUMN()+(-2), 1))*INDIRECT(ADDRESS(ROW()+(0), COLUMN()+(-1), 1)), 2)</f>
        <v>20.71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0.659</v>
      </c>
      <c r="G27" s="14">
        <v>93.75</v>
      </c>
      <c r="H27" s="14">
        <f ca="1">ROUND(INDIRECT(ADDRESS(ROW()+(0), COLUMN()+(-2), 1))*INDIRECT(ADDRESS(ROW()+(0), COLUMN()+(-1), 1)), 2)</f>
        <v>61.78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650.2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4739.95</v>
      </c>
      <c r="H30" s="14">
        <f ca="1">ROUND(INDIRECT(ADDRESS(ROW()+(0), COLUMN()+(-2), 1))*INDIRECT(ADDRESS(ROW()+(0), COLUMN()+(-1), 1))/100, 2)</f>
        <v>94.8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4834.75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