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<sst xmlns="http://schemas.openxmlformats.org/spreadsheetml/2006/main" count="61" uniqueCount="61">
  <si>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</si>
  <si>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EPM010</t>
  </si>
  <si>
    <t xml:space="preserve">m²</t>
  </si>
  <si>
    <t xml:space="preserve">Muro de cerramiento.</t>
  </si>
  <si>
    <r>
      <rPr>
        <sz val="8.25"/>
        <color rgb="FF000000"/>
        <rFont val="Arial"/>
        <family val="2"/>
      </rPr>
      <t xml:space="preserve">Muro de doble cara, prefabricado, de concreto, de 20 cm de espesor, compuesto por dos placas de concreto de 5 cm de espesor cada una, con caras vistas de color gris, con textura lisa, separadas entre sí por celosías metálicas, con inclusión o delimitación de huecos, para alturas hasta 3 m y longitudes máximas de 8,50 m, fundido de su núcleo central con concreto f'c=210 kg/cm² (3000 psi), clase de exposición F0 S0 P0 C0, tamaño máximo del agregado 12,5 mm, consistencia blanda, mezclado en obra, y fundido con medios manuales; apuntalamiento y desapuntalamiento del muro, una vez haya alcanzado el concreto la resistencia adecuada. El precio incluye las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</si>
  <si>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</si>
  <si>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</si>
  <si>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</si>
  <si>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</si>
  <si>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</si>
  <si>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</si>
  <si>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</si>
  <si>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mt07pha100a</t>
  </si>
  <si>
    <t xml:space="preserve">m²</t>
  </si>
  <si>
    <t xml:space="preserve">Muro de doble cara, prefabricado, de concreto, de 20 cm de espesor, compuesto por dos placas de concreto de 5 cm de espesor cada una, con caras vistas de color gris, con textura lisa, separadas entre sí por celosías metálicas, con inclusión o delimitación de huecos, para alturas hasta 3 m y longitudes máximas de 8,50 m.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</si>
  <si>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</si>
  <si>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</si>
  <si>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</si>
  <si>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</si>
  <si>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</si>
  <si>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</si>
  <si>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</si>
  <si>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</si>
  <si>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</si>
  <si>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</si>
  <si>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</si>
  <si>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</si>
  <si>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</si>
  <si>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</si>
  <si>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</si>
  <si>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</si>
  <si>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</si>
  <si>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</si>
  <si>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</si>
  <si>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</si>
  <si>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</si>
  <si>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</si>
  <si>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</si>
  <si>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</si>
  <si>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</si>
  <si>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</si>
  <si>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</si>
  <si>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</si>
  <si>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</si>
  <si>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</si>
  <si>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</si>
  <si>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</si>
  <si>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</si>
  <si>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</si>
  <si>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mo046</t>
  </si>
  <si>
    <t xml:space="preserve">h</t>
  </si>
  <si>
    <t xml:space="preserve">Montador de estructura prefabricada de concreto.</t>
  </si>
  <si>
    <t xml:space="preserve">mo093</t>
  </si>
  <si>
    <t xml:space="preserve">h</t>
  </si>
  <si>
    <t xml:space="preserve">Ayudante de montador de estructura prefabricada de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</si>
  <si>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</si>
  <si>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</si>
  <si>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</si>
  <si>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</si>
  <si>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230,41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</si>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</sst>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68.00" customWidth="1"/>
    <col min="6" max="6" width="15.30" customWidth="1"/>
    <col min="7" max="7" width="13.6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2306.27</v>
      </c>
      <c r="H10" s="12">
        <f ca="1">ROUND(INDIRECT(ADDRESS(ROW()+(0), COLUMN()+(-2), 1))*INDIRECT(ADDRESS(ROW()+(0), COLUMN()+(-1), 1)), 2)</f>
        <v>2306.27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0.023</v>
      </c>
      <c r="G11" s="12">
        <v>38.26</v>
      </c>
      <c r="H11" s="12">
        <f ca="1">ROUND(INDIRECT(ADDRESS(ROW()+(0), COLUMN()+(-2), 1))*INDIRECT(ADDRESS(ROW()+(0), COLUMN()+(-1), 1)), 2)</f>
        <v>0.88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0.058</v>
      </c>
      <c r="G12" s="12">
        <v>346.29</v>
      </c>
      <c r="H12" s="12">
        <f ca="1">ROUND(INDIRECT(ADDRESS(ROW()+(0), COLUMN()+(-2), 1))*INDIRECT(ADDRESS(ROW()+(0), COLUMN()+(-1), 1)), 2)</f>
        <v>20.08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0.087</v>
      </c>
      <c r="G13" s="12">
        <v>317.9</v>
      </c>
      <c r="H13" s="12">
        <f ca="1">ROUND(INDIRECT(ADDRESS(ROW()+(0), COLUMN()+(-2), 1))*INDIRECT(ADDRESS(ROW()+(0), COLUMN()+(-1), 1)), 2)</f>
        <v>27.66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37.632</v>
      </c>
      <c r="G14" s="12">
        <v>4.16</v>
      </c>
      <c r="H14" s="12">
        <f ca="1">ROUND(INDIRECT(ADDRESS(ROW()+(0), COLUMN()+(-2), 1))*INDIRECT(ADDRESS(ROW()+(0), COLUMN()+(-1), 1)), 2)</f>
        <v>156.55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0.02</v>
      </c>
      <c r="G15" s="12">
        <v>161.24</v>
      </c>
      <c r="H15" s="12">
        <f ca="1">ROUND(INDIRECT(ADDRESS(ROW()+(0), COLUMN()+(-2), 1))*INDIRECT(ADDRESS(ROW()+(0), COLUMN()+(-1), 1)), 2)</f>
        <v>3.22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0.013</v>
      </c>
      <c r="G16" s="14">
        <v>491.05</v>
      </c>
      <c r="H16" s="14">
        <f ca="1">ROUND(INDIRECT(ADDRESS(ROW()+(0), COLUMN()+(-2), 1))*INDIRECT(ADDRESS(ROW()+(0), COLUMN()+(-1), 1)), 2)</f>
        <v>6.38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2521.04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24.0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0.3</v>
      </c>
      <c r="G19" s="12">
        <v>1664.28</v>
      </c>
      <c r="H19" s="12">
        <f ca="1">ROUND(INDIRECT(ADDRESS(ROW()+(0), COLUMN()+(-2), 1))*INDIRECT(ADDRESS(ROW()+(0), COLUMN()+(-1), 1)), 2)</f>
        <v>499.28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0.063</v>
      </c>
      <c r="G20" s="14">
        <v>76.52</v>
      </c>
      <c r="H20" s="14">
        <f ca="1">ROUND(INDIRECT(ADDRESS(ROW()+(0), COLUMN()+(-2), 1))*INDIRECT(ADDRESS(ROW()+(0), COLUMN()+(-1), 1)), 2)</f>
        <v>4.82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504.1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0.121</v>
      </c>
      <c r="G23" s="12">
        <v>86.84</v>
      </c>
      <c r="H23" s="12">
        <f ca="1">ROUND(INDIRECT(ADDRESS(ROW()+(0), COLUMN()+(-2), 1))*INDIRECT(ADDRESS(ROW()+(0), COLUMN()+(-1), 1)), 2)</f>
        <v>10.51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0.127</v>
      </c>
      <c r="G24" s="12">
        <v>88.28</v>
      </c>
      <c r="H24" s="12">
        <f ca="1">ROUND(INDIRECT(ADDRESS(ROW()+(0), COLUMN()+(-2), 1))*INDIRECT(ADDRESS(ROW()+(0), COLUMN()+(-1), 1)), 2)</f>
        <v>11.21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0.822</v>
      </c>
      <c r="G25" s="12">
        <v>125.49</v>
      </c>
      <c r="H25" s="12">
        <f ca="1">ROUND(INDIRECT(ADDRESS(ROW()+(0), COLUMN()+(-2), 1))*INDIRECT(ADDRESS(ROW()+(0), COLUMN()+(-1), 1)), 2)</f>
        <v>103.15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3">
        <v>0.822</v>
      </c>
      <c r="G26" s="14">
        <v>93.75</v>
      </c>
      <c r="H26" s="14">
        <f ca="1">ROUND(INDIRECT(ADDRESS(ROW()+(0), COLUMN()+(-2), 1))*INDIRECT(ADDRESS(ROW()+(0), COLUMN()+(-1), 1)), 2)</f>
        <v>77.06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1))), 2)</f>
        <v>201.93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20" t="s">
        <v>57</v>
      </c>
      <c r="D29" s="20"/>
      <c r="E29" s="19" t="s">
        <v>58</v>
      </c>
      <c r="F29" s="13">
        <v>2</v>
      </c>
      <c r="G29" s="14">
        <f ca="1">ROUND(SUM(INDIRECT(ADDRESS(ROW()+(-2), COLUMN()+(1), 1)),INDIRECT(ADDRESS(ROW()+(-8), COLUMN()+(1), 1)),INDIRECT(ADDRESS(ROW()+(-12), COLUMN()+(1), 1))), 2)</f>
        <v>3227.07</v>
      </c>
      <c r="H29" s="14">
        <f ca="1">ROUND(INDIRECT(ADDRESS(ROW()+(0), COLUMN()+(-2), 1))*INDIRECT(ADDRESS(ROW()+(0), COLUMN()+(-1), 1))/100, 2)</f>
        <v>64.54</v>
      </c>
    </row>
    <row r="30" spans="1:8" ht="13.50" thickBot="1" customHeight="1">
      <c r="A30" s="21" t="s">
        <v>59</v>
      </c>
      <c r="B30" s="21"/>
      <c r="C30" s="22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1)),INDIRECT(ADDRESS(ROW()+(-9), COLUMN()+(0), 1)),INDIRECT(ADDRESS(ROW()+(-13), COLUMN()+(0), 1))), 2)</f>
        <v>3291.61</v>
      </c>
    </row>
  </sheetData>
  <mergeCells count="5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