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<sst xmlns="http://schemas.openxmlformats.org/spreadsheetml/2006/main" count="46" uniqueCount="46">
  <si>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</si>
  <si>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YCM026</t>
  </si>
  <si>
    <t xml:space="preserve">m</t>
  </si>
  <si>
    <t xml:space="preserve">Marquesina de protección de paso peatonal en el interior del edificio.</t>
  </si>
  <si>
    <r>
      <rPr>
        <sz val="8.25"/>
        <color rgb="FF000000"/>
        <rFont val="Arial"/>
        <family val="2"/>
      </rPr>
      <t xml:space="preserve">Marquesina de protección de paso peatonal en el interior del edificio ante la posible caída de objetos formada por: estructura metálica tubular de 1,00 m de ancho y 3,00 m de altura, amortizable en 8 usos y plataforma de tablero de madera de pino de 22 mm de espesor, reforzado en su parte inferior por tabloncillos clavados con puntas planas de acero, en sentido contrario, amortizable en 4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</si>
  <si>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</si>
  <si>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</si>
  <si>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</si>
  <si>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</si>
  <si>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</si>
  <si>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</si>
  <si>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</si>
  <si>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mt50spa010g</t>
  </si>
  <si>
    <t xml:space="preserve">Ud</t>
  </si>
  <si>
    <t xml:space="preserve">Pórtico de andamio metálico tubular de 1 m de ancho y 3 m de altura.</t>
  </si>
  <si>
    <t xml:space="preserve">mt50spa020c</t>
  </si>
  <si>
    <t xml:space="preserve">Ud</t>
  </si>
  <si>
    <t xml:space="preserve">Diagonalización de arriostramiento para módulo de andamio de 3 m de altura.</t>
  </si>
  <si>
    <t xml:space="preserve">mt50spa030a</t>
  </si>
  <si>
    <t xml:space="preserve">Ud</t>
  </si>
  <si>
    <t xml:space="preserve">Base regulable para pórtico.</t>
  </si>
  <si>
    <t xml:space="preserve">mt50spa040d</t>
  </si>
  <si>
    <t xml:space="preserve">Ud</t>
  </si>
  <si>
    <t xml:space="preserve">Longitudinal para andamio de 3 m de longitud.</t>
  </si>
  <si>
    <t xml:space="preserve">mt13blm010d</t>
  </si>
  <si>
    <t xml:space="preserve">m²</t>
  </si>
  <si>
    <t xml:space="preserve">Tablero de madera de pino hidrofugada, espesor 22 mm.</t>
  </si>
  <si>
    <t xml:space="preserve">mt50spa050g</t>
  </si>
  <si>
    <t xml:space="preserve">m³</t>
  </si>
  <si>
    <t xml:space="preserve">Tabloncillo de madera de pino, dimensiones 15x5,2 cm.</t>
  </si>
  <si>
    <t xml:space="preserve">mt50sph020</t>
  </si>
  <si>
    <t xml:space="preserve">kg</t>
  </si>
  <si>
    <t xml:space="preserve">Puntas planas de acero de 20x100 mm.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</si>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</sst>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8.84" customWidth="1"/>
    <col min="4" max="4" width="65.45" customWidth="1"/>
    <col min="5" max="5" width="14.62" customWidth="1"/>
    <col min="6" max="6" width="13.94" customWidth="1"/>
    <col min="7" max="7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0.067</v>
      </c>
      <c r="F10" s="12">
        <v>852.82</v>
      </c>
      <c r="G10" s="12">
        <f ca="1">ROUND(INDIRECT(ADDRESS(ROW()+(0), COLUMN()+(-2), 1))*INDIRECT(ADDRESS(ROW()+(0), COLUMN()+(-1), 1)), 2)</f>
        <v>57.14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0.134</v>
      </c>
      <c r="F11" s="12">
        <v>411.72</v>
      </c>
      <c r="G11" s="12">
        <f ca="1">ROUND(INDIRECT(ADDRESS(ROW()+(0), COLUMN()+(-2), 1))*INDIRECT(ADDRESS(ROW()+(0), COLUMN()+(-1), 1)), 2)</f>
        <v>55.17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0.134</v>
      </c>
      <c r="F12" s="12">
        <v>489.95</v>
      </c>
      <c r="G12" s="12">
        <f ca="1">ROUND(INDIRECT(ADDRESS(ROW()+(0), COLUMN()+(-2), 1))*INDIRECT(ADDRESS(ROW()+(0), COLUMN()+(-1), 1)), 2)</f>
        <v>65.65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0.067</v>
      </c>
      <c r="F13" s="12">
        <v>286.84</v>
      </c>
      <c r="G13" s="12">
        <f ca="1">ROUND(INDIRECT(ADDRESS(ROW()+(0), COLUMN()+(-2), 1))*INDIRECT(ADDRESS(ROW()+(0), COLUMN()+(-1), 1)), 2)</f>
        <v>19.22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0.375</v>
      </c>
      <c r="F14" s="12">
        <v>300.09</v>
      </c>
      <c r="G14" s="12">
        <f ca="1">ROUND(INDIRECT(ADDRESS(ROW()+(0), COLUMN()+(-2), 1))*INDIRECT(ADDRESS(ROW()+(0), COLUMN()+(-1), 1)), 2)</f>
        <v>112.53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0.007</v>
      </c>
      <c r="F15" s="12">
        <v>10834.7</v>
      </c>
      <c r="G15" s="12">
        <f ca="1">ROUND(INDIRECT(ADDRESS(ROW()+(0), COLUMN()+(-2), 1))*INDIRECT(ADDRESS(ROW()+(0), COLUMN()+(-1), 1)), 2)</f>
        <v>75.84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0.019</v>
      </c>
      <c r="F16" s="14">
        <v>30.85</v>
      </c>
      <c r="G16" s="14">
        <f ca="1">ROUND(INDIRECT(ADDRESS(ROW()+(0), COLUMN()+(-2), 1))*INDIRECT(ADDRESS(ROW()+(0), COLUMN()+(-1), 1)), 2)</f>
        <v>0.59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386.14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0.38</v>
      </c>
      <c r="F19" s="12">
        <v>120.58</v>
      </c>
      <c r="G19" s="12">
        <f ca="1">ROUND(INDIRECT(ADDRESS(ROW()+(0), COLUMN()+(-2), 1))*INDIRECT(ADDRESS(ROW()+(0), COLUMN()+(-1), 1)), 2)</f>
        <v>45.82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0.38</v>
      </c>
      <c r="F20" s="14">
        <v>86.84</v>
      </c>
      <c r="G20" s="14">
        <f ca="1">ROUND(INDIRECT(ADDRESS(ROW()+(0), COLUMN()+(-2), 1))*INDIRECT(ADDRESS(ROW()+(0), COLUMN()+(-1), 1)), 2)</f>
        <v>33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1)),INDIRECT(ADDRESS(ROW()+(-2), COLUMN()+(0), 1))), 2)</f>
        <v>78.82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9"/>
      <c r="B23" s="19"/>
      <c r="C23" s="20" t="s">
        <v>43</v>
      </c>
      <c r="D23" s="19" t="s">
        <v>44</v>
      </c>
      <c r="E23" s="13">
        <v>2</v>
      </c>
      <c r="F23" s="14">
        <f ca="1">ROUND(SUM(INDIRECT(ADDRESS(ROW()+(-2), COLUMN()+(1), 1)),INDIRECT(ADDRESS(ROW()+(-6), COLUMN()+(1), 1))), 2)</f>
        <v>464.96</v>
      </c>
      <c r="G23" s="14">
        <f ca="1">ROUND(INDIRECT(ADDRESS(ROW()+(0), COLUMN()+(-2), 1))*INDIRECT(ADDRESS(ROW()+(0), COLUMN()+(-1), 1))/100, 2)</f>
        <v>9.3</v>
      </c>
    </row>
    <row r="24" spans="1:7" ht="13.50" thickBot="1" customHeight="1">
      <c r="A24" s="8"/>
      <c r="B24" s="8"/>
      <c r="C24" s="8"/>
      <c r="D24" s="8"/>
      <c r="E24" s="21" t="s">
        <v>45</v>
      </c>
      <c r="F24" s="21"/>
      <c r="G24" s="22">
        <f ca="1">ROUND(SUM(INDIRECT(ADDRESS(ROW()+(-1), COLUMN()+(0), 1)),INDIRECT(ADDRESS(ROW()+(-3), COLUMN()+(0), 1)),INDIRECT(ADDRESS(ROW()+(-7), COLUMN()+(0), 1))), 2)</f>
        <v>474.26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B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