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<sst xmlns="http://schemas.openxmlformats.org/spreadsheetml/2006/main" count="32" uniqueCount="32">
  <si>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</si>
  <si>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XLT010</t>
  </si>
  <si>
    <t xml:space="preserve">Ud</t>
  </si>
  <si>
    <t xml:space="preserve">Prueba de tejas cerámicas.</t>
  </si>
  <si>
    <r>
      <rPr>
        <sz val="8.25"/>
        <color rgb="FF000000"/>
        <rFont val="Arial"/>
        <family val="2"/>
      </rPr>
      <t xml:space="preserve">Prueba sobre una muestra de teja cerámica, con determinación de: resistencia a la flexión, resistencia a la helada.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</si>
  <si>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</si>
  <si>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</si>
  <si>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</si>
  <si>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</si>
  <si>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</si>
  <si>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</si>
  <si>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</si>
  <si>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mt49des010</t>
  </si>
  <si>
    <t xml:space="preserve">Ud</t>
  </si>
  <si>
    <t xml:space="preserve">Repercusión de desplazamiento a obra para la toma de muestras.</t>
  </si>
  <si>
    <t xml:space="preserve">mt49tac020</t>
  </si>
  <si>
    <t xml:space="preserve">Ud</t>
  </si>
  <si>
    <t xml:space="preserve">Toma en obra de muestras de tejas cerámicas, cuyo peso no exceda de 50 kg.</t>
  </si>
  <si>
    <t xml:space="preserve">mt49tac050</t>
  </si>
  <si>
    <t xml:space="preserve">Ud</t>
  </si>
  <si>
    <t xml:space="preserve">Prueba para determinar la resistencia a flexión de una muestra de tejas cerámicas.</t>
  </si>
  <si>
    <t xml:space="preserve">mt49tac080</t>
  </si>
  <si>
    <t xml:space="preserve">Ud</t>
  </si>
  <si>
    <t xml:space="preserve">Prueba para determinar la resistencia a la helada de una muestra de tejas cerámicas.</t>
  </si>
  <si>
    <t xml:space="preserve">mt49tac030</t>
  </si>
  <si>
    <t xml:space="preserve">Ud</t>
  </si>
  <si>
    <t xml:space="preserve">Informe de resultados de las pruebas realizadas sobre una muestra de tejas cerámicas.</t>
  </si>
  <si>
    <t xml:space="preserve">Subtotal materiales: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</si>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</sst>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40" customWidth="1"/>
    <col min="3" max="3" width="2.72" customWidth="1"/>
    <col min="4" max="4" width="4.93" customWidth="1"/>
    <col min="5" max="5" width="73.10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19.42</v>
      </c>
      <c r="H10" s="12">
        <f ca="1">ROUND(INDIRECT(ADDRESS(ROW()+(0), COLUMN()+(-2), 1))*INDIRECT(ADDRESS(ROW()+(0), COLUMN()+(-1), 1)), 2)</f>
        <v>19.42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778.83</v>
      </c>
      <c r="H11" s="12">
        <f ca="1">ROUND(INDIRECT(ADDRESS(ROW()+(0), COLUMN()+(-2), 1))*INDIRECT(ADDRESS(ROW()+(0), COLUMN()+(-1), 1)), 2)</f>
        <v>778.83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7792.8</v>
      </c>
      <c r="H12" s="12">
        <f ca="1">ROUND(INDIRECT(ADDRESS(ROW()+(0), COLUMN()+(-2), 1))*INDIRECT(ADDRESS(ROW()+(0), COLUMN()+(-1), 1)), 2)</f>
        <v>7792.8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6520.11</v>
      </c>
      <c r="H13" s="12">
        <f ca="1">ROUND(INDIRECT(ADDRESS(ROW()+(0), COLUMN()+(-2), 1))*INDIRECT(ADDRESS(ROW()+(0), COLUMN()+(-1), 1)), 2)</f>
        <v>6520.11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1</v>
      </c>
      <c r="G14" s="14">
        <v>2337.29</v>
      </c>
      <c r="H14" s="14">
        <f ca="1">ROUND(INDIRECT(ADDRESS(ROW()+(0), COLUMN()+(-2), 1))*INDIRECT(ADDRESS(ROW()+(0), COLUMN()+(-1), 1)), 2)</f>
        <v>2337.29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17448.5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9"/>
      <c r="B17" s="19"/>
      <c r="C17" s="20" t="s">
        <v>29</v>
      </c>
      <c r="D17" s="20"/>
      <c r="E17" s="19" t="s">
        <v>30</v>
      </c>
      <c r="F17" s="13">
        <v>2</v>
      </c>
      <c r="G17" s="14">
        <f ca="1">ROUND(SUM(INDIRECT(ADDRESS(ROW()+(-2), COLUMN()+(1), 1))), 2)</f>
        <v>17448.5</v>
      </c>
      <c r="H17" s="14">
        <f ca="1">ROUND(INDIRECT(ADDRESS(ROW()+(0), COLUMN()+(-2), 1))*INDIRECT(ADDRESS(ROW()+(0), COLUMN()+(-1), 1))/100, 2)</f>
        <v>348.97</v>
      </c>
    </row>
    <row r="18" spans="1:8" ht="13.50" thickBot="1" customHeight="1">
      <c r="A18" s="8"/>
      <c r="B18" s="8"/>
      <c r="C18" s="8"/>
      <c r="D18" s="8"/>
      <c r="E18" s="8"/>
      <c r="F18" s="21" t="s">
        <v>31</v>
      </c>
      <c r="G18" s="21"/>
      <c r="H18" s="22">
        <f ca="1">ROUND(SUM(INDIRECT(ADDRESS(ROW()+(-1), COLUMN()+(0), 1)),INDIRECT(ADDRESS(ROW()+(-3), COLUMN()+(0), 1))), 2)</f>
        <v>17797.4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