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<sst xmlns="http://schemas.openxmlformats.org/spreadsheetml/2006/main" count="55" uniqueCount="55">
  <si>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</si>
  <si>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URM040</t>
  </si>
  <si>
    <t xml:space="preserve">m</t>
  </si>
  <si>
    <t xml:space="preserve">Línea eléctrica.</t>
  </si>
  <si>
    <r>
      <rPr>
        <sz val="8.25"/>
        <color rgb="FF000000"/>
        <rFont val="Arial"/>
        <family val="2"/>
      </rPr>
      <t xml:space="preserve">Línea eléctrica monofásica enterrada para alimentación de electroválvulas y automatismos de riego, formada por cables unipolares con conductores de cobre, RZ1-K (AS) Cca-s1b,d1,a1 3G1 mm², siendo su tensión asignada de 0,6/1 kV, bajo tubo protector de polietileno de doble pared, de 40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</si>
  <si>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</si>
  <si>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</si>
  <si>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</si>
  <si>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</si>
  <si>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</si>
  <si>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</si>
  <si>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</si>
  <si>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</si>
  <si>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</si>
  <si>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</si>
  <si>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mt35aia080aa</t>
  </si>
  <si>
    <t xml:space="preserve">m</t>
  </si>
  <si>
    <t xml:space="preserve">Tubo curvable, suministrado en rollo, de polietileno de doble pared (interior lisa y exterior corrugada), de color naranja, de 40 mm de diámetro nominal, para canalización enterrada, resistencia a la compresión 250 N, con grado de protección IP549.</t>
  </si>
  <si>
    <t xml:space="preserve">mt35cun010a1</t>
  </si>
  <si>
    <t xml:space="preserve">m</t>
  </si>
  <si>
    <t xml:space="preserve">Cable unipolar RZ1-K (AS), siendo su tensión asignada de 0,6/1 kV, reacción al fuego clase Cca-s1b,d1,a1 según UNE-EN 50575, con conductor de cobre clase 5 (-K) de 1 mm² de sección, con aislamiento de polietileno reticulado (R) y cubierta de compuesto termoplástico a base de poliolefina libre de halógenos con baja emisión de humos y gases corrosivos (Z1).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</si>
  <si>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</si>
  <si>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</si>
  <si>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</si>
  <si>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</si>
  <si>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</si>
  <si>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</si>
  <si>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</si>
  <si>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</si>
  <si>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</si>
  <si>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</si>
  <si>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</si>
  <si>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</si>
  <si>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</si>
  <si>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</si>
  <si>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</si>
  <si>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</si>
  <si>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</si>
  <si>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</si>
  <si>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</si>
  <si>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</si>
  <si>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</si>
  <si>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</si>
  <si>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</si>
  <si>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</si>
  <si>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</si>
  <si>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</si>
  <si>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</si>
  <si>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</si>
  <si>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</si>
  <si>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</si>
  <si>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</si>
  <si>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</si>
  <si>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42,70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</si>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</sst>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6.97" customWidth="1"/>
    <col min="5" max="5" width="69.53" customWidth="1"/>
    <col min="6" max="6" width="15.30" customWidth="1"/>
    <col min="7" max="7" width="13.6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0.083</v>
      </c>
      <c r="G10" s="12">
        <v>409.59</v>
      </c>
      <c r="H10" s="12">
        <f ca="1">ROUND(INDIRECT(ADDRESS(ROW()+(0), COLUMN()+(-2), 1))*INDIRECT(ADDRESS(ROW()+(0), COLUMN()+(-1), 1)), 2)</f>
        <v>34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59.96</v>
      </c>
      <c r="H11" s="12">
        <f ca="1">ROUND(INDIRECT(ADDRESS(ROW()+(0), COLUMN()+(-2), 1))*INDIRECT(ADDRESS(ROW()+(0), COLUMN()+(-1), 1)), 2)</f>
        <v>59.96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15.4</v>
      </c>
      <c r="H12" s="12">
        <f ca="1">ROUND(INDIRECT(ADDRESS(ROW()+(0), COLUMN()+(-2), 1))*INDIRECT(ADDRESS(ROW()+(0), COLUMN()+(-1), 1)), 2)</f>
        <v>46.2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0.2</v>
      </c>
      <c r="G13" s="14">
        <v>49.19</v>
      </c>
      <c r="H13" s="14">
        <f ca="1">ROUND(INDIRECT(ADDRESS(ROW()+(0), COLUMN()+(-2), 1))*INDIRECT(ADDRESS(ROW()+(0), COLUMN()+(-1), 1)), 2)</f>
        <v>9.84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150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0.01</v>
      </c>
      <c r="G16" s="12">
        <v>230.27</v>
      </c>
      <c r="H16" s="12">
        <f ca="1">ROUND(INDIRECT(ADDRESS(ROW()+(0), COLUMN()+(-2), 1))*INDIRECT(ADDRESS(ROW()+(0), COLUMN()+(-1), 1)), 2)</f>
        <v>2.3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0.072</v>
      </c>
      <c r="G17" s="12">
        <v>86.94</v>
      </c>
      <c r="H17" s="12">
        <f ca="1">ROUND(INDIRECT(ADDRESS(ROW()+(0), COLUMN()+(-2), 1))*INDIRECT(ADDRESS(ROW()+(0), COLUMN()+(-1), 1)), 2)</f>
        <v>6.26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0.001</v>
      </c>
      <c r="G18" s="14">
        <v>2637.04</v>
      </c>
      <c r="H18" s="14">
        <f ca="1">ROUND(INDIRECT(ADDRESS(ROW()+(0), COLUMN()+(-2), 1))*INDIRECT(ADDRESS(ROW()+(0), COLUMN()+(-1), 1)), 2)</f>
        <v>2.64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11.2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0.057</v>
      </c>
      <c r="G21" s="12">
        <v>115.52</v>
      </c>
      <c r="H21" s="12">
        <f ca="1">ROUND(INDIRECT(ADDRESS(ROW()+(0), COLUMN()+(-2), 1))*INDIRECT(ADDRESS(ROW()+(0), COLUMN()+(-1), 1)), 2)</f>
        <v>6.58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0.057</v>
      </c>
      <c r="G22" s="12">
        <v>86.35</v>
      </c>
      <c r="H22" s="12">
        <f ca="1">ROUND(INDIRECT(ADDRESS(ROW()+(0), COLUMN()+(-2), 1))*INDIRECT(ADDRESS(ROW()+(0), COLUMN()+(-1), 1)), 2)</f>
        <v>4.92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0.048</v>
      </c>
      <c r="G23" s="12">
        <v>118.7</v>
      </c>
      <c r="H23" s="12">
        <f ca="1">ROUND(INDIRECT(ADDRESS(ROW()+(0), COLUMN()+(-2), 1))*INDIRECT(ADDRESS(ROW()+(0), COLUMN()+(-1), 1)), 2)</f>
        <v>5.7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0.042</v>
      </c>
      <c r="G24" s="14">
        <v>86.19</v>
      </c>
      <c r="H24" s="14">
        <f ca="1">ROUND(INDIRECT(ADDRESS(ROW()+(0), COLUMN()+(-2), 1))*INDIRECT(ADDRESS(ROW()+(0), COLUMN()+(-1), 1)), 2)</f>
        <v>3.62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1))), 2)</f>
        <v>20.82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</v>
      </c>
      <c r="G27" s="14">
        <f ca="1">ROUND(SUM(INDIRECT(ADDRESS(ROW()+(-2), COLUMN()+(1), 1)),INDIRECT(ADDRESS(ROW()+(-8), COLUMN()+(1), 1)),INDIRECT(ADDRESS(ROW()+(-13), COLUMN()+(1), 1))), 2)</f>
        <v>182.02</v>
      </c>
      <c r="H27" s="14">
        <f ca="1">ROUND(INDIRECT(ADDRESS(ROW()+(0), COLUMN()+(-2), 1))*INDIRECT(ADDRESS(ROW()+(0), COLUMN()+(-1), 1))/100, 2)</f>
        <v>3.64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1)),INDIRECT(ADDRESS(ROW()+(-9), COLUMN()+(0), 1)),INDIRECT(ADDRESS(ROW()+(-14), COLUMN()+(0), 1))), 2)</f>
        <v>185.66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