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<sst xmlns="http://schemas.openxmlformats.org/spreadsheetml/2006/main" count="46" uniqueCount="46">
  <si>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</si>
  <si>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</si>
  <si>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</si>
  <si>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</si>
  <si>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10,2x3,90x1,40 m (volumen 61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</si>
  <si>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</si>
  <si>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</si>
  <si>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</si>
  <si>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</si>
  <si>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</si>
  <si>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</si>
  <si>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</si>
  <si>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mt10haf110ahc</t>
  </si>
  <si>
    <t xml:space="preserve">m³</t>
  </si>
  <si>
    <t xml:space="preserve">Concreto f'c=245 kg/cm² (3500 psi), clase de exposición F0 S0 P0 C0, tamaño máximo del agregado 19 mm, consistencia blanda, premezclado, según ACI 318.</t>
  </si>
  <si>
    <t xml:space="preserve">mt07ame120ii</t>
  </si>
  <si>
    <t xml:space="preserve">m²</t>
  </si>
  <si>
    <t xml:space="preserve">Malla soldada tipo 6x6 2/2 de acero Grado 70, con varillas lisas espaciadas 15,24x15,24 cm de 6,65 mm de diámetro, según ASTM A 185 y ASTM A 497.</t>
  </si>
  <si>
    <t xml:space="preserve">mt47ppi010d</t>
  </si>
  <si>
    <t xml:space="preserve">Ud</t>
  </si>
  <si>
    <t xml:space="preserve">Piscina prefabricada de poliéster, 10,2x3,90x1,40 m (volumen 61 m³), compuesta de vaso con skimmers, boquillas de impulsión, toma limpiafondos y desagüe;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</si>
  <si>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</si>
  <si>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</si>
  <si>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</si>
  <si>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mt47ppi020d</t>
  </si>
  <si>
    <t xml:space="preserve">Ud</t>
  </si>
  <si>
    <t xml:space="preserve">Remate perimetral de piedra artificial para coronación de borde en piscina prefabricada de poliéster, 10,2x3,90x1,40 m, volumen 61 m³.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</si>
  <si>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</si>
  <si>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</si>
  <si>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</si>
  <si>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</si>
  <si>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</si>
  <si>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</si>
  <si>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</si>
  <si>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</si>
  <si>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</si>
  <si>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</si>
  <si>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</si>
  <si>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</si>
  <si>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</si>
  <si>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</si>
  <si>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</si>
  <si>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</si>
  <si>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</si>
  <si>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40.860,65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</si>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</sst>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64.26" customWidth="1"/>
    <col min="5" max="5" width="14.28" customWidth="1"/>
    <col min="6" max="6" width="14.62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2930.27</v>
      </c>
      <c r="G10" s="12">
        <f ca="1">ROUND(INDIRECT(ADDRESS(ROW()+(0), COLUMN()+(-2), 1))*INDIRECT(ADDRESS(ROW()+(0), COLUMN()+(-1), 1)), 2)</f>
        <v>11721.1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47.7</v>
      </c>
      <c r="F11" s="12">
        <v>81.79</v>
      </c>
      <c r="G11" s="12">
        <f ca="1">ROUND(INDIRECT(ADDRESS(ROW()+(0), COLUMN()+(-2), 1))*INDIRECT(ADDRESS(ROW()+(0), COLUMN()+(-1), 1)), 2)</f>
        <v>3901.38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291360</v>
      </c>
      <c r="G12" s="12">
        <f ca="1">ROUND(INDIRECT(ADDRESS(ROW()+(0), COLUMN()+(-2), 1))*INDIRECT(ADDRESS(ROW()+(0), COLUMN()+(-1), 1)), 2)</f>
        <v>291360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48.8</v>
      </c>
      <c r="F13" s="12">
        <v>329.39</v>
      </c>
      <c r="G13" s="12">
        <f ca="1">ROUND(INDIRECT(ADDRESS(ROW()+(0), COLUMN()+(-2), 1))*INDIRECT(ADDRESS(ROW()+(0), COLUMN()+(-1), 1)), 2)</f>
        <v>16074.2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17480.5</v>
      </c>
      <c r="G14" s="14">
        <f ca="1">ROUND(INDIRECT(ADDRESS(ROW()+(0), COLUMN()+(-2), 1))*INDIRECT(ADDRESS(ROW()+(0), COLUMN()+(-1), 1)), 2)</f>
        <v>17480.5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340537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6.955</v>
      </c>
      <c r="F17" s="14">
        <v>1664.28</v>
      </c>
      <c r="G17" s="14">
        <f ca="1">ROUND(INDIRECT(ADDRESS(ROW()+(0), COLUMN()+(-2), 1))*INDIRECT(ADDRESS(ROW()+(0), COLUMN()+(-1), 1)), 2)</f>
        <v>11575.1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11575.1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49.234</v>
      </c>
      <c r="F20" s="12">
        <v>115.52</v>
      </c>
      <c r="G20" s="12">
        <f ca="1">ROUND(INDIRECT(ADDRESS(ROW()+(0), COLUMN()+(-2), 1))*INDIRECT(ADDRESS(ROW()+(0), COLUMN()+(-1), 1)), 2)</f>
        <v>5687.51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73.851</v>
      </c>
      <c r="F21" s="14">
        <v>86.35</v>
      </c>
      <c r="G21" s="14">
        <f ca="1">ROUND(INDIRECT(ADDRESS(ROW()+(0), COLUMN()+(-2), 1))*INDIRECT(ADDRESS(ROW()+(0), COLUMN()+(-1), 1)), 2)</f>
        <v>6377.03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12064.5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364177</v>
      </c>
      <c r="G24" s="14">
        <f ca="1">ROUND(INDIRECT(ADDRESS(ROW()+(0), COLUMN()+(-2), 1))*INDIRECT(ADDRESS(ROW()+(0), COLUMN()+(-1), 1))/100, 2)</f>
        <v>7283.54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371460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