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<sst xmlns="http://schemas.openxmlformats.org/spreadsheetml/2006/main" count="55" uniqueCount="55">
  <si>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</si>
  <si>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UNM015</t>
  </si>
  <si>
    <t xml:space="preserve">m³</t>
  </si>
  <si>
    <t xml:space="preserve">Muro de contención de concreto ciclópeo.</t>
  </si>
  <si>
    <r>
      <rPr>
        <sz val="8.25"/>
        <color rgb="FF000000"/>
        <rFont val="Arial"/>
        <family val="2"/>
      </rPr>
      <t xml:space="preserve">Muro de contención de tierras de concreto ciclópeo, de hasta 3 m de altura, realizado con concreto f'c=175 kg/cm² (2500 psi), clase de exposición F0 S0 P0 C0, tamaño máximo del agregado 25 mm, consistencia blanda, mezclado en obra y fundido con medios manuales (60% de volumen) y piedra bola de 15 a 30 cm de diámetro (40% de volumen). Incluso tubos de PVC para drenaje. El precio no incluye la cimentación ni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</si>
  <si>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</si>
  <si>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</si>
  <si>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</si>
  <si>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</si>
  <si>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</si>
  <si>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</si>
  <si>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</si>
  <si>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</si>
  <si>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</si>
  <si>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</si>
  <si>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</si>
  <si>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</si>
  <si>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</si>
  <si>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mt01arg001io</t>
  </si>
  <si>
    <t xml:space="preserve">m³</t>
  </si>
  <si>
    <t xml:space="preserve">Agregado grueso homogeneizado, de tamaño máximo 25 mm.</t>
  </si>
  <si>
    <t xml:space="preserve">mt08cem000i</t>
  </si>
  <si>
    <t xml:space="preserve">kg</t>
  </si>
  <si>
    <t xml:space="preserve">Cemento gris en sacos.</t>
  </si>
  <si>
    <t xml:space="preserve">mt01arg100b</t>
  </si>
  <si>
    <t xml:space="preserve">m³</t>
  </si>
  <si>
    <t xml:space="preserve">Piedra bola de 15 a 30 cm de diámetro.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</si>
  <si>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</si>
  <si>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</si>
  <si>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</si>
  <si>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</si>
  <si>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</si>
  <si>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</si>
  <si>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</si>
  <si>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</si>
  <si>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</si>
  <si>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</si>
  <si>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</si>
  <si>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</si>
  <si>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</si>
  <si>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</si>
  <si>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</si>
  <si>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</si>
  <si>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mo087</t>
  </si>
  <si>
    <t xml:space="preserve">h</t>
  </si>
  <si>
    <t xml:space="preserve">Ayudante de albañil de obra civil.</t>
  </si>
  <si>
    <t xml:space="preserve">mo041</t>
  </si>
  <si>
    <t xml:space="preserve">h</t>
  </si>
  <si>
    <t xml:space="preserve">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</si>
  <si>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</si>
  <si>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</si>
  <si>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</si>
  <si>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</si>
  <si>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263,86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</si>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</sst>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69.5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0.125</v>
      </c>
      <c r="G10" s="12">
        <v>38.26</v>
      </c>
      <c r="H10" s="12">
        <f ca="1">ROUND(INDIRECT(ADDRESS(ROW()+(0), COLUMN()+(-2), 1))*INDIRECT(ADDRESS(ROW()+(0), COLUMN()+(-1), 1)), 2)</f>
        <v>4.78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0.305</v>
      </c>
      <c r="G11" s="12">
        <v>346.29</v>
      </c>
      <c r="H11" s="12">
        <f ca="1">ROUND(INDIRECT(ADDRESS(ROW()+(0), COLUMN()+(-2), 1))*INDIRECT(ADDRESS(ROW()+(0), COLUMN()+(-1), 1)), 2)</f>
        <v>105.62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0.541</v>
      </c>
      <c r="G12" s="12">
        <v>284.03</v>
      </c>
      <c r="H12" s="12">
        <f ca="1">ROUND(INDIRECT(ADDRESS(ROW()+(0), COLUMN()+(-2), 1))*INDIRECT(ADDRESS(ROW()+(0), COLUMN()+(-1), 1)), 2)</f>
        <v>153.66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184.653</v>
      </c>
      <c r="G13" s="12">
        <v>4.16</v>
      </c>
      <c r="H13" s="12">
        <f ca="1">ROUND(INDIRECT(ADDRESS(ROW()+(0), COLUMN()+(-2), 1))*INDIRECT(ADDRESS(ROW()+(0), COLUMN()+(-1), 1)), 2)</f>
        <v>768.16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</v>
      </c>
      <c r="G14" s="12">
        <v>558.54</v>
      </c>
      <c r="H14" s="12">
        <f ca="1">ROUND(INDIRECT(ADDRESS(ROW()+(0), COLUMN()+(-2), 1))*INDIRECT(ADDRESS(ROW()+(0), COLUMN()+(-1), 1)), 2)</f>
        <v>223.42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0.05</v>
      </c>
      <c r="G15" s="14">
        <v>102.44</v>
      </c>
      <c r="H15" s="14">
        <f ca="1">ROUND(INDIRECT(ADDRESS(ROW()+(0), COLUMN()+(-2), 1))*INDIRECT(ADDRESS(ROW()+(0), COLUMN()+(-1), 1)), 2)</f>
        <v>5.12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1260.76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0.438</v>
      </c>
      <c r="G18" s="14">
        <v>76.52</v>
      </c>
      <c r="H18" s="14">
        <f ca="1">ROUND(INDIRECT(ADDRESS(ROW()+(0), COLUMN()+(-2), 1))*INDIRECT(ADDRESS(ROW()+(0), COLUMN()+(-1), 1)), 2)</f>
        <v>33.52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33.52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0.22</v>
      </c>
      <c r="G21" s="12">
        <v>125.49</v>
      </c>
      <c r="H21" s="12">
        <f ca="1">ROUND(INDIRECT(ADDRESS(ROW()+(0), COLUMN()+(-2), 1))*INDIRECT(ADDRESS(ROW()+(0), COLUMN()+(-1), 1)), 2)</f>
        <v>27.61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0.22</v>
      </c>
      <c r="G22" s="12">
        <v>93.75</v>
      </c>
      <c r="H22" s="12">
        <f ca="1">ROUND(INDIRECT(ADDRESS(ROW()+(0), COLUMN()+(-2), 1))*INDIRECT(ADDRESS(ROW()+(0), COLUMN()+(-1), 1)), 2)</f>
        <v>20.63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2.258</v>
      </c>
      <c r="G23" s="12">
        <v>90.13</v>
      </c>
      <c r="H23" s="12">
        <f ca="1">ROUND(INDIRECT(ADDRESS(ROW()+(0), COLUMN()+(-2), 1))*INDIRECT(ADDRESS(ROW()+(0), COLUMN()+(-1), 1)), 2)</f>
        <v>203.51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3">
        <v>1.342</v>
      </c>
      <c r="G24" s="14">
        <v>120.58</v>
      </c>
      <c r="H24" s="14">
        <f ca="1">ROUND(INDIRECT(ADDRESS(ROW()+(0), COLUMN()+(-2), 1))*INDIRECT(ADDRESS(ROW()+(0), COLUMN()+(-1), 1)), 2)</f>
        <v>161.82</v>
      </c>
    </row>
    <row r="25" spans="1:8" ht="13.50" thickBot="1" customHeight="1">
      <c r="A25" s="15"/>
      <c r="B25" s="15"/>
      <c r="C25" s="15"/>
      <c r="D25" s="15"/>
      <c r="E25" s="15"/>
      <c r="F25" s="9" t="s">
        <v>49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1))), 2)</f>
        <v>413.57</v>
      </c>
    </row>
    <row r="26" spans="1:8" ht="13.50" thickBot="1" customHeight="1">
      <c r="A26" s="15">
        <v>4</v>
      </c>
      <c r="B26" s="15"/>
      <c r="C26" s="15"/>
      <c r="D26" s="15"/>
      <c r="E26" s="18" t="s">
        <v>50</v>
      </c>
      <c r="F26" s="18"/>
      <c r="G26" s="15"/>
      <c r="H26" s="15"/>
    </row>
    <row r="27" spans="1:8" ht="13.50" thickBot="1" customHeight="1">
      <c r="A27" s="19"/>
      <c r="B27" s="19"/>
      <c r="C27" s="20" t="s">
        <v>51</v>
      </c>
      <c r="D27" s="20"/>
      <c r="E27" s="19" t="s">
        <v>52</v>
      </c>
      <c r="F27" s="13">
        <v>3</v>
      </c>
      <c r="G27" s="14">
        <f ca="1">ROUND(SUM(INDIRECT(ADDRESS(ROW()+(-2), COLUMN()+(1), 1)),INDIRECT(ADDRESS(ROW()+(-8), COLUMN()+(1), 1)),INDIRECT(ADDRESS(ROW()+(-11), COLUMN()+(1), 1))), 2)</f>
        <v>1707.85</v>
      </c>
      <c r="H27" s="14">
        <f ca="1">ROUND(INDIRECT(ADDRESS(ROW()+(0), COLUMN()+(-2), 1))*INDIRECT(ADDRESS(ROW()+(0), COLUMN()+(-1), 1))/100, 2)</f>
        <v>51.24</v>
      </c>
    </row>
    <row r="28" spans="1:8" ht="13.50" thickBot="1" customHeight="1">
      <c r="A28" s="21" t="s">
        <v>53</v>
      </c>
      <c r="B28" s="21"/>
      <c r="C28" s="22"/>
      <c r="D28" s="22"/>
      <c r="E28" s="23"/>
      <c r="F28" s="24" t="s">
        <v>54</v>
      </c>
      <c r="G28" s="25"/>
      <c r="H28" s="26">
        <f ca="1">ROUND(SUM(INDIRECT(ADDRESS(ROW()+(-1), COLUMN()+(0), 1)),INDIRECT(ADDRESS(ROW()+(-3), COLUMN()+(0), 1)),INDIRECT(ADDRESS(ROW()+(-9), COLUMN()+(0), 1)),INDIRECT(ADDRESS(ROW()+(-12), COLUMN()+(0), 1))), 2)</f>
        <v>1759.09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