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<sst xmlns="http://schemas.openxmlformats.org/spreadsheetml/2006/main" count="46" uniqueCount="46">
  <si>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</si>
  <si>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UJP010</t>
  </si>
  <si>
    <t xml:space="preserve">Ud</t>
  </si>
  <si>
    <t xml:space="preserve">Plantación de árbol.</t>
  </si>
  <si>
    <r>
      <rPr>
        <sz val="8.25"/>
        <color rgb="FF000000"/>
        <rFont val="Arial"/>
        <family val="2"/>
      </rPr>
      <t xml:space="preserve">Plantación de Mimosa plateada (Acacia dealbata) de 12 a 14 cm de perímetro de tronco a 1 m del suelo, en hoyo de 60x60x60 cm realizado con medios mecánicos; suministro en contenedor. Incluso tierra vegetal cribada y substratos vegetales fertilizados.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</si>
  <si>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</si>
  <si>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</si>
  <si>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</si>
  <si>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</si>
  <si>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</si>
  <si>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</si>
  <si>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</si>
  <si>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mt48eap010a</t>
  </si>
  <si>
    <t xml:space="preserve">Ud</t>
  </si>
  <si>
    <t xml:space="preserve">Mimosa plateada (Acacia dealbata) de 12 a 14 cm de perímetro de tronco a 1 m del suelo; suministro en contenedor de 50 litros, D=50 cm.</t>
  </si>
  <si>
    <t xml:space="preserve">mt48tie030a</t>
  </si>
  <si>
    <t xml:space="preserve">m³</t>
  </si>
  <si>
    <t xml:space="preserve">Tierra vegetal cribada, suministrada a granel.</t>
  </si>
  <si>
    <t xml:space="preserve">mt48tie020</t>
  </si>
  <si>
    <t xml:space="preserve">kg</t>
  </si>
  <si>
    <t xml:space="preserve">Abono mineral complejo NPK 15-15-15.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</si>
  <si>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</si>
  <si>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</si>
  <si>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</si>
  <si>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</si>
  <si>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 y maquinaria</t>
  </si>
  <si>
    <t xml:space="preserve">mq01exn020a</t>
  </si>
  <si>
    <t xml:space="preserve">h</t>
  </si>
  <si>
    <t xml:space="preserve">Retroexcavadora hidráulica sobre neumáticos, de 105 kW.</t>
  </si>
  <si>
    <t xml:space="preserve">mq04dua020b</t>
  </si>
  <si>
    <t xml:space="preserve">h</t>
  </si>
  <si>
    <t xml:space="preserve">Dumper de descarga frontal de 2 t de carga útil.</t>
  </si>
  <si>
    <t xml:space="preserve">Subtotal equipo y maquinaria: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</si>
  <si>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</si>
  <si>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</si>
  <si>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</si>
  <si>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</si>
  <si>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</si>
  <si>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</si>
  <si>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de jardinería.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</si>
  <si>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</si>
  <si>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</si>
  <si>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</si>
  <si>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</si>
  <si>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3.857,23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</si>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</sst>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02" customWidth="1"/>
    <col min="4" max="4" width="6.63" customWidth="1"/>
    <col min="5" max="5" width="67.49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3827.09</v>
      </c>
      <c r="H10" s="12">
        <f ca="1">ROUND(INDIRECT(ADDRESS(ROW()+(0), COLUMN()+(-2), 1))*INDIRECT(ADDRESS(ROW()+(0), COLUMN()+(-1), 1)), 2)</f>
        <v>3827.09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604.48</v>
      </c>
      <c r="H11" s="12">
        <f ca="1">ROUND(INDIRECT(ADDRESS(ROW()+(0), COLUMN()+(-2), 1))*INDIRECT(ADDRESS(ROW()+(0), COLUMN()+(-1), 1)), 2)</f>
        <v>60.45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</v>
      </c>
      <c r="G12" s="12">
        <v>21.04</v>
      </c>
      <c r="H12" s="12">
        <f ca="1">ROUND(INDIRECT(ADDRESS(ROW()+(0), COLUMN()+(-2), 1))*INDIRECT(ADDRESS(ROW()+(0), COLUMN()+(-1), 1)), 2)</f>
        <v>0.21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0.04</v>
      </c>
      <c r="G13" s="14">
        <v>38.26</v>
      </c>
      <c r="H13" s="14">
        <f ca="1">ROUND(INDIRECT(ADDRESS(ROW()+(0), COLUMN()+(-2), 1))*INDIRECT(ADDRESS(ROW()+(0), COLUMN()+(-1), 1)), 2)</f>
        <v>1.53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3889.28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0.058</v>
      </c>
      <c r="G16" s="12">
        <v>1151.34</v>
      </c>
      <c r="H16" s="12">
        <f ca="1">ROUND(INDIRECT(ADDRESS(ROW()+(0), COLUMN()+(-2), 1))*INDIRECT(ADDRESS(ROW()+(0), COLUMN()+(-1), 1)), 2)</f>
        <v>66.78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0.058</v>
      </c>
      <c r="G17" s="14">
        <v>230.27</v>
      </c>
      <c r="H17" s="14">
        <f ca="1">ROUND(INDIRECT(ADDRESS(ROW()+(0), COLUMN()+(-2), 1))*INDIRECT(ADDRESS(ROW()+(0), COLUMN()+(-1), 1)), 2)</f>
        <v>13.36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80.14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0.182</v>
      </c>
      <c r="G20" s="12">
        <v>120.58</v>
      </c>
      <c r="H20" s="12">
        <f ca="1">ROUND(INDIRECT(ADDRESS(ROW()+(0), COLUMN()+(-2), 1))*INDIRECT(ADDRESS(ROW()+(0), COLUMN()+(-1), 1)), 2)</f>
        <v>21.95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0.364</v>
      </c>
      <c r="G21" s="14">
        <v>86.84</v>
      </c>
      <c r="H21" s="14">
        <f ca="1">ROUND(INDIRECT(ADDRESS(ROW()+(0), COLUMN()+(-2), 1))*INDIRECT(ADDRESS(ROW()+(0), COLUMN()+(-1), 1)), 2)</f>
        <v>31.61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53.56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1)),INDIRECT(ADDRESS(ROW()+(-10), COLUMN()+(1), 1))), 2)</f>
        <v>4022.98</v>
      </c>
      <c r="H24" s="14">
        <f ca="1">ROUND(INDIRECT(ADDRESS(ROW()+(0), COLUMN()+(-2), 1))*INDIRECT(ADDRESS(ROW()+(0), COLUMN()+(-1), 1))/100, 2)</f>
        <v>80.46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1)),INDIRECT(ADDRESS(ROW()+(-11), COLUMN()+(0), 1))), 2)</f>
        <v>4103.44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