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<sst xmlns="http://schemas.openxmlformats.org/spreadsheetml/2006/main" count="38" uniqueCount="38">
  <si>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</si>
  <si>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</si>
  <si>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</si>
  <si>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</si>
  <si>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12x5 m y 10,44 kW de potencia total instalada, compuesta de kit de estructura, de acero galvanizado formado por columnas, vigas y correas, con uniones atornilladas en obra, de 2,5 m de altura libre en la parte baja, con un ángulo de inclinación de 11° y 6 m de distancia entre centros de columnas y cubierta de 36 módulo solar fotovoltaico de células de silicio policristalino, potencia máxima (Wp) 290 W, tensión a máxima potencia (Vmp) 32,88 V, intensidad a máxima potencia (Imp) 8,82 A, tensión en circuito abierto (Voc) 40,1 V, intensidad de cortocircuito (Isc) 9,27 A, eficiencia 17,45%, 120 células de 156x78 mm, vidrio exterior templado de 4 mm de espesor, capa adhesiva de etilvinilacetato (EVA), capa posterior de polifluoruro de vinilo, poliéster y polifluoruro de vinilo (TPT), marco de aluminio anodizado, temperatura de trabajo -40°C hasta 85°C, dimensiones 1675x992x35 mm, resistencia a la carga del viento 245 kg/m², resistencia a la carga de la nieve 551 kg/m², peso 18,48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</si>
  <si>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</si>
  <si>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</si>
  <si>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</si>
  <si>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</si>
  <si>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</si>
  <si>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</si>
  <si>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</si>
  <si>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mt07mag010b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</si>
  <si>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</si>
  <si>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6 m de distancia entre centros de columnas, para la formación de marquesina a un agua de 12x5 m, con accesorios, tornillería y elementos de anclaje.</t>
  </si>
  <si>
    <t xml:space="preserve">mt35sol045aqB</t>
  </si>
  <si>
    <t xml:space="preserve">Ud</t>
  </si>
  <si>
    <t xml:space="preserve">Módulo solar fotovoltaico de células de silicio policristalino, potencia máxima (Wp) 290 W, tensión a máxima potencia (Vmp) 32,88 V, intensidad a máxima potencia (Imp) 8,82 A, tensión en circuito abierto (Voc) 40,1 V, intensidad de cortocircuito (Isc) 9,27 A, eficiencia 17,45%, 120 células de 156x78 mm, vidrio exterior templado de 4 mm de espesor, capa adhesiva de etilvinilacetato (EVA), capa posterior de polifluoruro de vinilo, poliéster y polifluoruro de vinilo (TPT), marco de aluminio anodizado, temperatura de trabajo -40°C hasta 85°C, dimensiones 1675x992x35 mm, resistencia a la carga del viento 245 kg/m², resistencia a la carga de la nieve 551 kg/m², peso 18,48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</si>
  <si>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</si>
  <si>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</si>
  <si>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</si>
  <si>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</si>
  <si>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</si>
  <si>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</si>
  <si>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</si>
  <si>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</si>
  <si>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</si>
  <si>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</si>
  <si>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</si>
  <si>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</si>
  <si>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</si>
  <si>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</si>
  <si>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</si>
  <si>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</si>
  <si>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</si>
  <si>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</si>
  <si>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29.619,02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</si>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</sst>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67.49" customWidth="1"/>
    <col min="5" max="5" width="13.26" customWidth="1"/>
    <col min="6" max="6" width="12.58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64818.3</v>
      </c>
      <c r="G10" s="12">
        <f ca="1">ROUND(INDIRECT(ADDRESS(ROW()+(0), COLUMN()+(-2), 1))*INDIRECT(ADDRESS(ROW()+(0), COLUMN()+(-1), 1)), 2)</f>
        <v>64818.3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3">
        <v>36</v>
      </c>
      <c r="F11" s="14">
        <v>3732.61</v>
      </c>
      <c r="G11" s="14">
        <f ca="1">ROUND(INDIRECT(ADDRESS(ROW()+(0), COLUMN()+(-2), 1))*INDIRECT(ADDRESS(ROW()+(0), COLUMN()+(-1), 1)), 2)</f>
        <v>134374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199192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5.967</v>
      </c>
      <c r="F14" s="12">
        <v>118.68</v>
      </c>
      <c r="G14" s="12">
        <f ca="1">ROUND(INDIRECT(ADDRESS(ROW()+(0), COLUMN()+(-2), 1))*INDIRECT(ADDRESS(ROW()+(0), COLUMN()+(-1), 1)), 2)</f>
        <v>708.16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5.967</v>
      </c>
      <c r="F15" s="12">
        <v>88.65</v>
      </c>
      <c r="G15" s="12">
        <f ca="1">ROUND(INDIRECT(ADDRESS(ROW()+(0), COLUMN()+(-2), 1))*INDIRECT(ADDRESS(ROW()+(0), COLUMN()+(-1), 1)), 2)</f>
        <v>528.97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14.822</v>
      </c>
      <c r="F16" s="12">
        <v>117.18</v>
      </c>
      <c r="G16" s="12">
        <f ca="1">ROUND(INDIRECT(ADDRESS(ROW()+(0), COLUMN()+(-2), 1))*INDIRECT(ADDRESS(ROW()+(0), COLUMN()+(-1), 1)), 2)</f>
        <v>1736.84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14.822</v>
      </c>
      <c r="F17" s="14">
        <v>85.08</v>
      </c>
      <c r="G17" s="14">
        <f ca="1">ROUND(INDIRECT(ADDRESS(ROW()+(0), COLUMN()+(-2), 1))*INDIRECT(ADDRESS(ROW()+(0), COLUMN()+(-1), 1)), 2)</f>
        <v>1261.06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4235.03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203427</v>
      </c>
      <c r="G20" s="14">
        <f ca="1">ROUND(INDIRECT(ADDRESS(ROW()+(0), COLUMN()+(-2), 1))*INDIRECT(ADDRESS(ROW()+(0), COLUMN()+(-1), 1))/100, 2)</f>
        <v>8137.09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211564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