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<sst xmlns="http://schemas.openxmlformats.org/spreadsheetml/2006/main" count="29" uniqueCount="29">
  <si>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</si>
  <si>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</si>
  <si>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</si>
  <si>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lavamanos, "PRESTO IBÉRICA".</t>
  </si>
  <si>
    <r>
      <rPr>
        <sz val="8.25"/>
        <color rgb="FF000000"/>
        <rFont val="Arial"/>
        <family val="2"/>
      </rPr>
      <t xml:space="preserve">Grifería electrónica Tecnología Sensia "PRESTO IBÉRICA" formada por grifo electrónico con accionamiento de la descarga por infrarrojos, para lavamanos, serie Sensia, modelo Prestorizon LM 52038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</si>
  <si>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</si>
  <si>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</si>
  <si>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</si>
  <si>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</si>
  <si>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</si>
  <si>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</si>
  <si>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</si>
  <si>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mt31gsp022aa</t>
  </si>
  <si>
    <t xml:space="preserve">Ud</t>
  </si>
  <si>
    <t xml:space="preserve">Grifo electrónico con accionamiento de la descarga por infrarrojos, para lavamanos, serie Sensia, modelo Prestorizon LM 52038 "PRESTO IBÉRICA", acabado cromado, con caño fijo, led indicador de batería, limitador de caudal a 6 l/min, fijación rápida, alimentación por pila de 6 V; incluso elementos de conexión, enlaces de alimentación flexibles de 3/8" de diámetro y 350 mm de longitud, pila de 6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</si>
  <si>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</si>
  <si>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</si>
  <si>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</si>
  <si>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</si>
  <si>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</si>
  <si>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</si>
  <si>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</si>
  <si>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</si>
  <si>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</si>
  <si>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</si>
  <si>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</si>
  <si>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</si>
  <si>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12.327,99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</si>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</sst>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69.0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17291.3</v>
      </c>
      <c r="H10" s="12">
        <f ca="1">ROUND(INDIRECT(ADDRESS(ROW()+(0), COLUMN()+(-2), 1))*INDIRECT(ADDRESS(ROW()+(0), COLUMN()+(-1), 1)), 2)</f>
        <v>17291.3</v>
      </c>
    </row>
    <row r="11" spans="1:8" ht="13.50" thickBot="1" customHeight="1">
      <c r="A11" s="1" t="s">
        <v>15</v>
      </c>
      <c r="B11" s="1"/>
      <c r="C11" s="10" t="s">
        <v>16</v>
      </c>
      <c r="D11" s="10"/>
      <c r="E11" s="1" t="s">
        <v>17</v>
      </c>
      <c r="F11" s="13">
        <v>1</v>
      </c>
      <c r="G11" s="14">
        <v>42.94</v>
      </c>
      <c r="H11" s="14">
        <f ca="1">ROUND(INDIRECT(ADDRESS(ROW()+(0), COLUMN()+(-2), 1))*INDIRECT(ADDRESS(ROW()+(0), COLUMN()+(-1), 1)), 2)</f>
        <v>42.94</v>
      </c>
    </row>
    <row r="12" spans="1:8" ht="13.50" thickBot="1" customHeight="1">
      <c r="A12" s="15"/>
      <c r="B12" s="15"/>
      <c r="C12" s="15"/>
      <c r="D12" s="15"/>
      <c r="E12" s="15"/>
      <c r="F12" s="9" t="s">
        <v>18</v>
      </c>
      <c r="G12" s="9"/>
      <c r="H12" s="17">
        <f ca="1">ROUND(SUM(INDIRECT(ADDRESS(ROW()+(-1), COLUMN()+(0), 1)),INDIRECT(ADDRESS(ROW()+(-2), COLUMN()+(0), 1))), 2)</f>
        <v>17334.3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0.62</v>
      </c>
      <c r="G14" s="14">
        <v>118.7</v>
      </c>
      <c r="H14" s="14">
        <f ca="1">ROUND(INDIRECT(ADDRESS(ROW()+(0), COLUMN()+(-2), 1))*INDIRECT(ADDRESS(ROW()+(0), COLUMN()+(-1), 1)), 2)</f>
        <v>73.59</v>
      </c>
    </row>
    <row r="15" spans="1:8" ht="13.50" thickBot="1" customHeight="1">
      <c r="A15" s="15"/>
      <c r="B15" s="15"/>
      <c r="C15" s="15"/>
      <c r="D15" s="15"/>
      <c r="E15" s="15"/>
      <c r="F15" s="9" t="s">
        <v>23</v>
      </c>
      <c r="G15" s="9"/>
      <c r="H15" s="17">
        <f ca="1">ROUND(SUM(INDIRECT(ADDRESS(ROW()+(-1), COLUMN()+(0), 1))), 2)</f>
        <v>73.59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17407.8</v>
      </c>
      <c r="H17" s="14">
        <f ca="1">ROUND(INDIRECT(ADDRESS(ROW()+(0), COLUMN()+(-2), 1))*INDIRECT(ADDRESS(ROW()+(0), COLUMN()+(-1), 1))/100, 2)</f>
        <v>348.16</v>
      </c>
    </row>
    <row r="18" spans="1:8" ht="13.50" thickBot="1" customHeight="1">
      <c r="A18" s="21" t="s">
        <v>27</v>
      </c>
      <c r="B18" s="21"/>
      <c r="C18" s="22"/>
      <c r="D18" s="22"/>
      <c r="E18" s="23"/>
      <c r="F18" s="24" t="s">
        <v>28</v>
      </c>
      <c r="G18" s="25"/>
      <c r="H18" s="26">
        <f ca="1">ROUND(SUM(INDIRECT(ADDRESS(ROW()+(-1), COLUMN()+(0), 1)),INDIRECT(ADDRESS(ROW()+(-3), COLUMN()+(0), 1)),INDIRECT(ADDRESS(ROW()+(-6), COLUMN()+(0), 1))), 2)</f>
        <v>17756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