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<sst xmlns="http://schemas.openxmlformats.org/spreadsheetml/2006/main" count="68" uniqueCount="68">
  <si>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</si>
  <si>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RTS005</t>
  </si>
  <si>
    <t xml:space="preserve">m²</t>
  </si>
  <si>
    <t xml:space="preserve">Cielo falso continuo de placas de silicato cálcico.</t>
  </si>
  <si>
    <r>
      <rPr>
        <sz val="8.25"/>
        <color rgb="FF000000"/>
        <rFont val="Arial"/>
        <family val="2"/>
      </rPr>
      <t xml:space="preserve">Cielo falso continuo suspendido, liso, 20+20+20+54, situado a una altura menor de 4 m, resistencia al fuego EI 180, constituido por: ESTRUCTURA: estructura metálica de acero galvanizado de maestras primarias 60/27 mm con una modulación de 600 mm y suspendidas de la losa o elemento soporte de concreto con cuelgues, seguros para la fijación de los cuelgues, conexiones superiores para fijar las varillas a los cuelgues y varillas cada 1200 mm, y maestras secundarias fijadas perpendicularmente a las maestras primarias con conectores tipo caballete con una modulación de 1000 mm; PLACAS: tres capas de placas de silicato cálcico, de 1200x2500 mm y 20 mm de espesor, con los bordes cuadrados. Incluso fijaciones para el anclaje de los perfiles, tornillería para la fijación de las placas, pasta para el tratamiento de juntas, manta de silicato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</si>
  <si>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</si>
  <si>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</si>
  <si>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</si>
  <si>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</si>
  <si>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</si>
  <si>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</si>
  <si>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</si>
  <si>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mt12psg160d</t>
  </si>
  <si>
    <t xml:space="preserve">m</t>
  </si>
  <si>
    <t xml:space="preserve">Perfil en L, de acero galvanizado, de 30 mm.</t>
  </si>
  <si>
    <t xml:space="preserve">mt12psg220</t>
  </si>
  <si>
    <t xml:space="preserve">Ud</t>
  </si>
  <si>
    <t xml:space="preserve">Fijación compuesta por taco y tornillo 5x27.</t>
  </si>
  <si>
    <t xml:space="preserve">mt12psg081a</t>
  </si>
  <si>
    <t xml:space="preserve">Ud</t>
  </si>
  <si>
    <t xml:space="preserve">Tornillo autoperforante 3,5x9,5 mm.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</si>
  <si>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</si>
  <si>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</si>
  <si>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</si>
  <si>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</si>
  <si>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</si>
  <si>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</si>
  <si>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</si>
  <si>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</si>
  <si>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</si>
  <si>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mt12psg050c</t>
  </si>
  <si>
    <t xml:space="preserve">m</t>
  </si>
  <si>
    <t xml:space="preserve">Maestra 60/27 de lámina de acero galvanizado, de 60 mm de anchura.</t>
  </si>
  <si>
    <t xml:space="preserve">mt12pek020la</t>
  </si>
  <si>
    <t xml:space="preserve">Ud</t>
  </si>
  <si>
    <t xml:space="preserve">Conector, para maestra 60/27.</t>
  </si>
  <si>
    <t xml:space="preserve">mt12pek020da</t>
  </si>
  <si>
    <t xml:space="preserve">Ud</t>
  </si>
  <si>
    <t xml:space="preserve">Conector tipo caballete, para maestra 60/27.</t>
  </si>
  <si>
    <t xml:space="preserve">mt12plo010ak</t>
  </si>
  <si>
    <t xml:space="preserve">m²</t>
  </si>
  <si>
    <t xml:space="preserve">Placa de silicato cálcico, de 1200x2500 mm y 20 mm de espesor, con los bordes cuadrados; Euroclase A1 de reacción al fuego.</t>
  </si>
  <si>
    <t xml:space="preserve">mt12psg081d</t>
  </si>
  <si>
    <t xml:space="preserve">Ud</t>
  </si>
  <si>
    <t xml:space="preserve">Tornillo autoperforante 3,5x35 mm.</t>
  </si>
  <si>
    <t xml:space="preserve">mt12psg081g</t>
  </si>
  <si>
    <t xml:space="preserve">Ud</t>
  </si>
  <si>
    <t xml:space="preserve">Tornillo autoperforante 4,2x70 mm.</t>
  </si>
  <si>
    <t xml:space="preserve">mt12ppo010a</t>
  </si>
  <si>
    <t xml:space="preserve">kg</t>
  </si>
  <si>
    <t xml:space="preserve">Pasta de juntas.</t>
  </si>
  <si>
    <t xml:space="preserve">mt41php100a</t>
  </si>
  <si>
    <t xml:space="preserve">m²</t>
  </si>
  <si>
    <t xml:space="preserve">Manta de silicato.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</si>
  <si>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</si>
  <si>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</si>
  <si>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</si>
  <si>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</si>
  <si>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</si>
  <si>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</si>
  <si>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</si>
  <si>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</si>
  <si>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</si>
  <si>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</si>
  <si>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</si>
  <si>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</si>
  <si>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586,67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</si>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</sst>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2.08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26.41</v>
      </c>
      <c r="H10" s="12">
        <f ca="1">ROUND(INDIRECT(ADDRESS(ROW()+(0), COLUMN()+(-2), 1))*INDIRECT(ADDRESS(ROW()+(0), COLUMN()+(-1), 1)), 2)</f>
        <v>10.56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2.4</v>
      </c>
      <c r="G11" s="12">
        <v>1.97</v>
      </c>
      <c r="H11" s="12">
        <f ca="1">ROUND(INDIRECT(ADDRESS(ROW()+(0), COLUMN()+(-2), 1))*INDIRECT(ADDRESS(ROW()+(0), COLUMN()+(-1), 1)), 2)</f>
        <v>4.73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0.28</v>
      </c>
      <c r="H12" s="12">
        <f ca="1">ROUND(INDIRECT(ADDRESS(ROW()+(0), COLUMN()+(-2), 1))*INDIRECT(ADDRESS(ROW()+(0), COLUMN()+(-1), 1)), 2)</f>
        <v>1.12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9.96</v>
      </c>
      <c r="H13" s="12">
        <f ca="1">ROUND(INDIRECT(ADDRESS(ROW()+(0), COLUMN()+(-2), 1))*INDIRECT(ADDRESS(ROW()+(0), COLUMN()+(-1), 1)), 2)</f>
        <v>11.95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</v>
      </c>
      <c r="G14" s="12">
        <v>1.31</v>
      </c>
      <c r="H14" s="12">
        <f ca="1">ROUND(INDIRECT(ADDRESS(ROW()+(0), COLUMN()+(-2), 1))*INDIRECT(ADDRESS(ROW()+(0), COLUMN()+(-1), 1)), 2)</f>
        <v>1.57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17.49</v>
      </c>
      <c r="H15" s="12">
        <f ca="1">ROUND(INDIRECT(ADDRESS(ROW()+(0), COLUMN()+(-2), 1))*INDIRECT(ADDRESS(ROW()+(0), COLUMN()+(-1), 1)), 2)</f>
        <v>20.99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3.9</v>
      </c>
      <c r="G16" s="12">
        <v>25.62</v>
      </c>
      <c r="H16" s="12">
        <f ca="1">ROUND(INDIRECT(ADDRESS(ROW()+(0), COLUMN()+(-2), 1))*INDIRECT(ADDRESS(ROW()+(0), COLUMN()+(-1), 1)), 2)</f>
        <v>99.92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0.8</v>
      </c>
      <c r="G17" s="12">
        <v>5.98</v>
      </c>
      <c r="H17" s="12">
        <f ca="1">ROUND(INDIRECT(ADDRESS(ROW()+(0), COLUMN()+(-2), 1))*INDIRECT(ADDRESS(ROW()+(0), COLUMN()+(-1), 1)), 2)</f>
        <v>4.78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3.4</v>
      </c>
      <c r="G18" s="12">
        <v>7.17</v>
      </c>
      <c r="H18" s="12">
        <f ca="1">ROUND(INDIRECT(ADDRESS(ROW()+(0), COLUMN()+(-2), 1))*INDIRECT(ADDRESS(ROW()+(0), COLUMN()+(-1), 1)), 2)</f>
        <v>24.38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3.15</v>
      </c>
      <c r="G19" s="12">
        <v>853.68</v>
      </c>
      <c r="H19" s="12">
        <f ca="1">ROUND(INDIRECT(ADDRESS(ROW()+(0), COLUMN()+(-2), 1))*INDIRECT(ADDRESS(ROW()+(0), COLUMN()+(-1), 1)), 2)</f>
        <v>2689.09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20</v>
      </c>
      <c r="G20" s="12">
        <v>0.33</v>
      </c>
      <c r="H20" s="12">
        <f ca="1">ROUND(INDIRECT(ADDRESS(ROW()+(0), COLUMN()+(-2), 1))*INDIRECT(ADDRESS(ROW()+(0), COLUMN()+(-1), 1)), 2)</f>
        <v>6.6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20</v>
      </c>
      <c r="G21" s="12">
        <v>1.1</v>
      </c>
      <c r="H21" s="12">
        <f ca="1">ROUND(INDIRECT(ADDRESS(ROW()+(0), COLUMN()+(-2), 1))*INDIRECT(ADDRESS(ROW()+(0), COLUMN()+(-1), 1)), 2)</f>
        <v>22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0.25</v>
      </c>
      <c r="G22" s="12">
        <v>51.19</v>
      </c>
      <c r="H22" s="12">
        <f ca="1">ROUND(INDIRECT(ADDRESS(ROW()+(0), COLUMN()+(-2), 1))*INDIRECT(ADDRESS(ROW()+(0), COLUMN()+(-1), 1)), 2)</f>
        <v>12.8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0.05</v>
      </c>
      <c r="G23" s="14">
        <v>44.13</v>
      </c>
      <c r="H23" s="14">
        <f ca="1">ROUND(INDIRECT(ADDRESS(ROW()+(0), COLUMN()+(-2), 1))*INDIRECT(ADDRESS(ROW()+(0), COLUMN()+(-1), 1)), 2)</f>
        <v>2.21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2912.7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1.116</v>
      </c>
      <c r="G26" s="12">
        <v>123.93</v>
      </c>
      <c r="H26" s="12">
        <f ca="1">ROUND(INDIRECT(ADDRESS(ROW()+(0), COLUMN()+(-2), 1))*INDIRECT(ADDRESS(ROW()+(0), COLUMN()+(-1), 1)), 2)</f>
        <v>138.31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1.116</v>
      </c>
      <c r="G27" s="14">
        <v>90.13</v>
      </c>
      <c r="H27" s="14">
        <f ca="1">ROUND(INDIRECT(ADDRESS(ROW()+(0), COLUMN()+(-2), 1))*INDIRECT(ADDRESS(ROW()+(0), COLUMN()+(-1), 1)), 2)</f>
        <v>100.59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1))), 2)</f>
        <v>238.9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20" t="s">
        <v>64</v>
      </c>
      <c r="D30" s="20"/>
      <c r="E30" s="19" t="s">
        <v>65</v>
      </c>
      <c r="F30" s="13">
        <v>2</v>
      </c>
      <c r="G30" s="14">
        <f ca="1">ROUND(SUM(INDIRECT(ADDRESS(ROW()+(-2), COLUMN()+(1), 1)),INDIRECT(ADDRESS(ROW()+(-6), COLUMN()+(1), 1))), 2)</f>
        <v>3151.6</v>
      </c>
      <c r="H30" s="14">
        <f ca="1">ROUND(INDIRECT(ADDRESS(ROW()+(0), COLUMN()+(-2), 1))*INDIRECT(ADDRESS(ROW()+(0), COLUMN()+(-1), 1))/100, 2)</f>
        <v>63.03</v>
      </c>
    </row>
    <row r="31" spans="1:8" ht="13.50" thickBot="1" customHeight="1">
      <c r="A31" s="21" t="s">
        <v>66</v>
      </c>
      <c r="B31" s="21"/>
      <c r="C31" s="22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1)),INDIRECT(ADDRESS(ROW()+(-7), COLUMN()+(0), 1))), 2)</f>
        <v>3214.63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