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<sst xmlns="http://schemas.openxmlformats.org/spreadsheetml/2006/main" count="41" uniqueCount="41">
  <si>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</si>
  <si>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RDE030</t>
  </si>
  <si>
    <t xml:space="preserve">m²</t>
  </si>
  <si>
    <t xml:space="preserve">Revestimiento mural interior con lámina de acero laminado en caliente.</t>
  </si>
  <si>
    <r>
      <rPr>
        <sz val="8.25"/>
        <color rgb="FF000000"/>
        <rFont val="Arial"/>
        <family val="2"/>
      </rPr>
      <t xml:space="preserve">Revestimiento mural interior con placa de acero laminado en caliente S275JR, de 6 mm de espesor, acabado galvanizado en caliente, con tratamiento anticorrosión C4 para un grado de durabilidad M, según ISO 12944-1. Colocación en obra: sistema de fijación oculta con tornillos de acero galvanizado sobre subestructura soporte formada por perfiles de acero laminado de 40x20 mm, acabado galvanizado en caliente,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</si>
  <si>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</si>
  <si>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</si>
  <si>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</si>
  <si>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</si>
  <si>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</si>
  <si>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</si>
  <si>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</si>
  <si>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mt07ala010ddc</t>
  </si>
  <si>
    <t xml:space="preserve">kg</t>
  </si>
  <si>
    <t xml:space="preserve">Acero laminado S275JR, en perfiles laminados en caliente, piezas simples, para aplicaciones estructurales, de las series L, LD, T, redondo, cuadrado, rectangular o pletina, acabado galvanizado en caliente. Trabajado y montado en taller, para colocar con uniones atornilladas en obra.</t>
  </si>
  <si>
    <t xml:space="preserve">mt26aaa033a</t>
  </si>
  <si>
    <t xml:space="preserve">Ud</t>
  </si>
  <si>
    <t xml:space="preserve">Anclaje mecánico con taco de nylon y tornillo de acero galvanizado, de cabeza avellanada.</t>
  </si>
  <si>
    <t xml:space="preserve">mt29pme050f</t>
  </si>
  <si>
    <t xml:space="preserve">kg</t>
  </si>
  <si>
    <t xml:space="preserve">Placa de acero laminado en caliente S275JR, de 6 mm de espesor, acabado galvanizado en caliente.</t>
  </si>
  <si>
    <t xml:space="preserve">mt29pme055</t>
  </si>
  <si>
    <t xml:space="preserve">m²</t>
  </si>
  <si>
    <t xml:space="preserve">Tratamiento anticorrosión C4 para un grado de durabilidad M, según ISO 12944-1, compuesto de limpieza y desengrasado de la superficie con detergente y agua a presión (15-20 MPa) y aclarado posterior; posterior aplicación de una doble capa intermedia de pintura epoxi, de al menos 180 micras de espesor, y una capa de acabado a base de poliuretano, de al menos 60 micras de espesor, color a elegir.</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</si>
  <si>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</si>
  <si>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</si>
  <si>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</si>
  <si>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</si>
  <si>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</si>
  <si>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</si>
  <si>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</si>
  <si>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</si>
  <si>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</si>
  <si>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</si>
  <si>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</si>
  <si>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</si>
  <si>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</si>
  <si>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</si>
  <si>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</si>
  <si>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409,05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</si>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</sst>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1.57"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1.66</v>
      </c>
      <c r="F10" s="12">
        <v>78.83</v>
      </c>
      <c r="G10" s="12">
        <f ca="1">ROUND(INDIRECT(ADDRESS(ROW()+(0), COLUMN()+(-2), 1))*INDIRECT(ADDRESS(ROW()+(0), COLUMN()+(-1), 1)), 2)</f>
        <v>130.86</v>
      </c>
    </row>
    <row r="11" spans="1:7" ht="24.00" thickBot="1" customHeight="1">
      <c r="A11" s="1" t="s">
        <v>15</v>
      </c>
      <c r="B11" s="1"/>
      <c r="C11" s="10" t="s">
        <v>16</v>
      </c>
      <c r="D11" s="1" t="s">
        <v>17</v>
      </c>
      <c r="E11" s="11">
        <v>12</v>
      </c>
      <c r="F11" s="12">
        <v>8.19</v>
      </c>
      <c r="G11" s="12">
        <f ca="1">ROUND(INDIRECT(ADDRESS(ROW()+(0), COLUMN()+(-2), 1))*INDIRECT(ADDRESS(ROW()+(0), COLUMN()+(-1), 1)), 2)</f>
        <v>98.28</v>
      </c>
    </row>
    <row r="12" spans="1:7" ht="24.00" thickBot="1" customHeight="1">
      <c r="A12" s="1" t="s">
        <v>18</v>
      </c>
      <c r="B12" s="1"/>
      <c r="C12" s="10" t="s">
        <v>19</v>
      </c>
      <c r="D12" s="1" t="s">
        <v>20</v>
      </c>
      <c r="E12" s="11">
        <v>49.5</v>
      </c>
      <c r="F12" s="12">
        <v>37.63</v>
      </c>
      <c r="G12" s="12">
        <f ca="1">ROUND(INDIRECT(ADDRESS(ROW()+(0), COLUMN()+(-2), 1))*INDIRECT(ADDRESS(ROW()+(0), COLUMN()+(-1), 1)), 2)</f>
        <v>1862.69</v>
      </c>
    </row>
    <row r="13" spans="1:7" ht="55.50" thickBot="1" customHeight="1">
      <c r="A13" s="1" t="s">
        <v>21</v>
      </c>
      <c r="B13" s="1"/>
      <c r="C13" s="10" t="s">
        <v>22</v>
      </c>
      <c r="D13" s="1" t="s">
        <v>23</v>
      </c>
      <c r="E13" s="11">
        <v>2.05</v>
      </c>
      <c r="F13" s="12">
        <v>431.02</v>
      </c>
      <c r="G13" s="12">
        <f ca="1">ROUND(INDIRECT(ADDRESS(ROW()+(0), COLUMN()+(-2), 1))*INDIRECT(ADDRESS(ROW()+(0), COLUMN()+(-1), 1)), 2)</f>
        <v>883.59</v>
      </c>
    </row>
    <row r="14" spans="1:7" ht="13.50" thickBot="1" customHeight="1">
      <c r="A14" s="1" t="s">
        <v>24</v>
      </c>
      <c r="B14" s="1"/>
      <c r="C14" s="10" t="s">
        <v>25</v>
      </c>
      <c r="D14" s="1" t="s">
        <v>26</v>
      </c>
      <c r="E14" s="13">
        <v>9.33</v>
      </c>
      <c r="F14" s="14">
        <v>9.79</v>
      </c>
      <c r="G14" s="14">
        <f ca="1">ROUND(INDIRECT(ADDRESS(ROW()+(0), COLUMN()+(-2), 1))*INDIRECT(ADDRESS(ROW()+(0), COLUMN()+(-1), 1)), 2)</f>
        <v>91.34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3066.76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0.911</v>
      </c>
      <c r="F17" s="12">
        <v>122.2</v>
      </c>
      <c r="G17" s="12">
        <f ca="1">ROUND(INDIRECT(ADDRESS(ROW()+(0), COLUMN()+(-2), 1))*INDIRECT(ADDRESS(ROW()+(0), COLUMN()+(-1), 1)), 2)</f>
        <v>111.32</v>
      </c>
    </row>
    <row r="18" spans="1:7" ht="13.50" thickBot="1" customHeight="1">
      <c r="A18" s="1" t="s">
        <v>32</v>
      </c>
      <c r="B18" s="1"/>
      <c r="C18" s="10" t="s">
        <v>33</v>
      </c>
      <c r="D18" s="1" t="s">
        <v>34</v>
      </c>
      <c r="E18" s="13">
        <v>0.911</v>
      </c>
      <c r="F18" s="14">
        <v>90.34</v>
      </c>
      <c r="G18" s="14">
        <f ca="1">ROUND(INDIRECT(ADDRESS(ROW()+(0), COLUMN()+(-2), 1))*INDIRECT(ADDRESS(ROW()+(0), COLUMN()+(-1), 1)), 2)</f>
        <v>82.3</v>
      </c>
    </row>
    <row r="19" spans="1:7" ht="13.50" thickBot="1" customHeight="1">
      <c r="A19" s="15"/>
      <c r="B19" s="15"/>
      <c r="C19" s="15"/>
      <c r="D19" s="15"/>
      <c r="E19" s="9" t="s">
        <v>35</v>
      </c>
      <c r="F19" s="9"/>
      <c r="G19" s="17">
        <f ca="1">ROUND(SUM(INDIRECT(ADDRESS(ROW()+(-1), COLUMN()+(0), 1)),INDIRECT(ADDRESS(ROW()+(-2), COLUMN()+(0), 1))), 2)</f>
        <v>193.62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3260.38</v>
      </c>
      <c r="G21" s="14">
        <f ca="1">ROUND(INDIRECT(ADDRESS(ROW()+(0), COLUMN()+(-2), 1))*INDIRECT(ADDRESS(ROW()+(0), COLUMN()+(-1), 1))/100, 2)</f>
        <v>65.21</v>
      </c>
    </row>
    <row r="22" spans="1:7" ht="13.50" thickBot="1" customHeight="1">
      <c r="A22" s="21" t="s">
        <v>39</v>
      </c>
      <c r="B22" s="21"/>
      <c r="C22" s="22"/>
      <c r="D22" s="23"/>
      <c r="E22" s="24" t="s">
        <v>40</v>
      </c>
      <c r="F22" s="25"/>
      <c r="G22" s="26">
        <f ca="1">ROUND(SUM(INDIRECT(ADDRESS(ROW()+(-1), COLUMN()+(0), 1)),INDIRECT(ADDRESS(ROW()+(-3), COLUMN()+(0), 1)),INDIRECT(ADDRESS(ROW()+(-7), COLUMN()+(0), 1))), 2)</f>
        <v>3325.59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