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<sst xmlns="http://schemas.openxmlformats.org/spreadsheetml/2006/main" count="40" uniqueCount="40">
  <si>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</si>
  <si>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RAC042</t>
  </si>
  <si>
    <t xml:space="preserve">m²</t>
  </si>
  <si>
    <t xml:space="preserve">Revestimiento exterior con piezas de gran formato de gres porcelánico esmaltado. Colocación en capa fina, con fijaciones mecánicas.</t>
  </si>
  <si>
    <r>
      <rPr>
        <sz val="8.25"/>
        <color rgb="FF000000"/>
        <rFont val="Arial"/>
        <family val="2"/>
      </rPr>
      <t xml:space="preserve">Revestimiento exterior con piezas de gran formato de gres porcelánico esmaltado, acabado pulido, de 330x660x10 mm, gama media, capacidad de absorción de agua E&lt;0,5%. SOPORTE: paramento de concreto, vertical. COLOCACIÓN: en capa fina mediante doble encolado con adhesivo cementoso mejorado, C2 TE S2, altamente deformable, con deslizamiento reducido y tiempo abierto ampliado y grapas de anclaje intermedias en forma de omega y en el desplante de 15 mm de anchura, de acero inoxidable AISI 316, acabado natural, para sistema de fijación vista. REJUNTADO: con mortero de juntas cementoso mejorado, con absorción de agua reducida y resistencia elevada a la abrasión tipo CG 2 W A, color blanco, en juntas de 8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</si>
  <si>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</si>
  <si>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</si>
  <si>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</si>
  <si>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</si>
  <si>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</si>
  <si>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</si>
  <si>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</si>
  <si>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mt09mcp100j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</si>
  <si>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</si>
  <si>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</si>
  <si>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mt19pey110bfg</t>
  </si>
  <si>
    <t xml:space="preserve">Ud</t>
  </si>
  <si>
    <t xml:space="preserve">Kit de grapas de anclaje intermedias en forma de omega y en el desplante de 15 mm de anchura, de acero inoxidable AISI 316, acabado natural, tacos de nylon y tornillos de acero inoxidable A2, para sistema de fijación vista de revestimientos exteriores cerámicos, con juntas de 8 mm de espesor.</t>
  </si>
  <si>
    <t xml:space="preserve">mt19abp100yfba</t>
  </si>
  <si>
    <t xml:space="preserve">m²</t>
  </si>
  <si>
    <t xml:space="preserve">Piezas de gran formato de gres porcelánico esmaltado, acabado pulido, de 330x660x10 mm, gama media, capacidad de absorción de agua E&lt;0,5%.</t>
  </si>
  <si>
    <t xml:space="preserve">mt09mcp020lE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</si>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</sst>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71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31.67</v>
      </c>
      <c r="G10" s="12">
        <f ca="1">ROUND(INDIRECT(ADDRESS(ROW()+(0), COLUMN()+(-2), 1))*INDIRECT(ADDRESS(ROW()+(0), COLUMN()+(-1), 1)), 2)</f>
        <v>253.36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8.33</v>
      </c>
      <c r="F11" s="12">
        <v>13.72</v>
      </c>
      <c r="G11" s="12">
        <f ca="1">ROUND(INDIRECT(ADDRESS(ROW()+(0), COLUMN()+(-2), 1))*INDIRECT(ADDRESS(ROW()+(0), COLUMN()+(-1), 1)), 2)</f>
        <v>114.29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794.37</v>
      </c>
      <c r="G12" s="12">
        <f ca="1">ROUND(INDIRECT(ADDRESS(ROW()+(0), COLUMN()+(-2), 1))*INDIRECT(ADDRESS(ROW()+(0), COLUMN()+(-1), 1)), 2)</f>
        <v>834.09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0.61</v>
      </c>
      <c r="F13" s="12">
        <v>35.27</v>
      </c>
      <c r="G13" s="12">
        <f ca="1">ROUND(INDIRECT(ADDRESS(ROW()+(0), COLUMN()+(-2), 1))*INDIRECT(ADDRESS(ROW()+(0), COLUMN()+(-1), 1)), 2)</f>
        <v>21.51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0.101</v>
      </c>
      <c r="F14" s="14">
        <v>73.25</v>
      </c>
      <c r="G14" s="14">
        <f ca="1">ROUND(INDIRECT(ADDRESS(ROW()+(0), COLUMN()+(-2), 1))*INDIRECT(ADDRESS(ROW()+(0), COLUMN()+(-1), 1)), 2)</f>
        <v>7.4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1230.65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1.065</v>
      </c>
      <c r="F17" s="12">
        <v>114.04</v>
      </c>
      <c r="G17" s="12">
        <f ca="1">ROUND(INDIRECT(ADDRESS(ROW()+(0), COLUMN()+(-2), 1))*INDIRECT(ADDRESS(ROW()+(0), COLUMN()+(-1), 1)), 2)</f>
        <v>121.45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1.065</v>
      </c>
      <c r="F18" s="14">
        <v>85.25</v>
      </c>
      <c r="G18" s="14">
        <f ca="1">ROUND(INDIRECT(ADDRESS(ROW()+(0), COLUMN()+(-2), 1))*INDIRECT(ADDRESS(ROW()+(0), COLUMN()+(-1), 1)), 2)</f>
        <v>90.79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212.24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1442.89</v>
      </c>
      <c r="G21" s="14">
        <f ca="1">ROUND(INDIRECT(ADDRESS(ROW()+(0), COLUMN()+(-2), 1))*INDIRECT(ADDRESS(ROW()+(0), COLUMN()+(-1), 1))/100, 2)</f>
        <v>28.86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1471.75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