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<sst xmlns="http://schemas.openxmlformats.org/spreadsheetml/2006/main" count="61" uniqueCount="61">
  <si>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</si>
  <si>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</si>
  <si>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</si>
  <si>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</si>
  <si>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tejado, formado por canecillos de madera de 80x10x15 cm, recibidos con mortero de cemento, confeccionado en obra, dosificación 1:6 con una separación de 50 cm, tableros cerámicos huecos machihembrados de 50x20x3 cm y capa de compresión de 3 cm de espesor con el mismo mortero, y aplicación manual de dos manos de barniz sintético para exterior, a poro cerrado, incoloro, acabado satinado, a base de resinas alcídicas sobre la madera, previa aplicación de una mano de imprimación selladora para interior y exterior, formulada con resinas alcídicas y pigmentos seleccionados.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</si>
  <si>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</si>
  <si>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</si>
  <si>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</si>
  <si>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</si>
  <si>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</si>
  <si>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</si>
  <si>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</si>
  <si>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mt13anm010</t>
  </si>
  <si>
    <t xml:space="preserve">Ud</t>
  </si>
  <si>
    <t xml:space="preserve">Canecillo de madera, 80x10x15 cm.</t>
  </si>
  <si>
    <t xml:space="preserve">mt04lvg020a</t>
  </si>
  <si>
    <t xml:space="preserve">Ud</t>
  </si>
  <si>
    <t xml:space="preserve">Tablero cerámico hueco machihembrado, para revestir, 50x20x3 cm, con las testas rectas.</t>
  </si>
  <si>
    <t xml:space="preserve">mt07emr111a</t>
  </si>
  <si>
    <t xml:space="preserve">Ud</t>
  </si>
  <si>
    <t xml:space="preserve">Clavo, de 4 mm de diámetro y 40 mm de longitud, de acero galvanizado de alta adherencia.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</si>
  <si>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</si>
  <si>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</si>
  <si>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</si>
  <si>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</si>
  <si>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</si>
  <si>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</si>
  <si>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</si>
  <si>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</si>
  <si>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</si>
  <si>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</si>
  <si>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</si>
  <si>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</si>
  <si>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mt27plj010a</t>
  </si>
  <si>
    <t xml:space="preserve">l</t>
  </si>
  <si>
    <t xml:space="preserve">Imprimación selladora para interior y exterior, formulada con resinas alcídicas y pigmentos seleccionados, color blanco, para aplicar con brocha, rodillo o pistola, con un contenido de sustancias orgánicas volátiles (VOC) &lt; 350 g/l, para aplicar con brocha, rodillo o pistola.</t>
  </si>
  <si>
    <t xml:space="preserve">mt27bsj010a</t>
  </si>
  <si>
    <t xml:space="preserve">l</t>
  </si>
  <si>
    <t xml:space="preserve">Barniz sintético para exterior, a poro cerrado, incoloro, acabado satinado, a base de resinas alcídicas, con resistencia a los rayos UV, para aplicar con brocha, rodillo o pistola.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</si>
  <si>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</si>
  <si>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</si>
  <si>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</si>
  <si>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</si>
  <si>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</si>
  <si>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</si>
  <si>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</si>
  <si>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</si>
  <si>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</si>
  <si>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</si>
  <si>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</si>
  <si>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</si>
  <si>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</si>
  <si>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mo038</t>
  </si>
  <si>
    <t xml:space="preserve">h</t>
  </si>
  <si>
    <t xml:space="preserve">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</si>
  <si>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</si>
  <si>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</si>
  <si>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</si>
  <si>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</si>
  <si>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325,00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</si>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</sst>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6.12" customWidth="1"/>
    <col min="5" max="5" width="69.53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2.15</v>
      </c>
      <c r="G10" s="12">
        <v>316.3</v>
      </c>
      <c r="H10" s="12">
        <f ca="1">ROUND(INDIRECT(ADDRESS(ROW()+(0), COLUMN()+(-2), 1))*INDIRECT(ADDRESS(ROW()+(0), COLUMN()+(-1), 1)), 2)</f>
        <v>680.05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17.22</v>
      </c>
      <c r="H11" s="12">
        <f ca="1">ROUND(INDIRECT(ADDRESS(ROW()+(0), COLUMN()+(-2), 1))*INDIRECT(ADDRESS(ROW()+(0), COLUMN()+(-1), 1)), 2)</f>
        <v>68.88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2.06</v>
      </c>
      <c r="H12" s="12">
        <f ca="1">ROUND(INDIRECT(ADDRESS(ROW()+(0), COLUMN()+(-2), 1))*INDIRECT(ADDRESS(ROW()+(0), COLUMN()+(-1), 1)), 2)</f>
        <v>4.12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38.26</v>
      </c>
      <c r="H13" s="12">
        <f ca="1">ROUND(INDIRECT(ADDRESS(ROW()+(0), COLUMN()+(-2), 1))*INDIRECT(ADDRESS(ROW()+(0), COLUMN()+(-1), 1)), 2)</f>
        <v>0.38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0.074</v>
      </c>
      <c r="G14" s="12">
        <v>515.57</v>
      </c>
      <c r="H14" s="12">
        <f ca="1">ROUND(INDIRECT(ADDRESS(ROW()+(0), COLUMN()+(-2), 1))*INDIRECT(ADDRESS(ROW()+(0), COLUMN()+(-1), 1)), 2)</f>
        <v>38.15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22.5</v>
      </c>
      <c r="G15" s="12">
        <v>4.16</v>
      </c>
      <c r="H15" s="12">
        <f ca="1">ROUND(INDIRECT(ADDRESS(ROW()+(0), COLUMN()+(-2), 1))*INDIRECT(ADDRESS(ROW()+(0), COLUMN()+(-1), 1)), 2)</f>
        <v>93.6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0.45</v>
      </c>
      <c r="G16" s="12">
        <v>30.61</v>
      </c>
      <c r="H16" s="12">
        <f ca="1">ROUND(INDIRECT(ADDRESS(ROW()+(0), COLUMN()+(-2), 1))*INDIRECT(ADDRESS(ROW()+(0), COLUMN()+(-1), 1)), 2)</f>
        <v>13.77</v>
      </c>
    </row>
    <row r="17" spans="1:8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0.19</v>
      </c>
      <c r="G17" s="12">
        <v>483.67</v>
      </c>
      <c r="H17" s="12">
        <f ca="1">ROUND(INDIRECT(ADDRESS(ROW()+(0), COLUMN()+(-2), 1))*INDIRECT(ADDRESS(ROW()+(0), COLUMN()+(-1), 1)), 2)</f>
        <v>91.9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0.09</v>
      </c>
      <c r="G18" s="14">
        <v>460.08</v>
      </c>
      <c r="H18" s="14">
        <f ca="1">ROUND(INDIRECT(ADDRESS(ROW()+(0), COLUMN()+(-2), 1))*INDIRECT(ADDRESS(ROW()+(0), COLUMN()+(-1), 1)), 2)</f>
        <v>41.41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1032.26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0.046</v>
      </c>
      <c r="G21" s="14">
        <v>76.52</v>
      </c>
      <c r="H21" s="14">
        <f ca="1">ROUND(INDIRECT(ADDRESS(ROW()+(0), COLUMN()+(-2), 1))*INDIRECT(ADDRESS(ROW()+(0), COLUMN()+(-1), 1)), 2)</f>
        <v>3.52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3.52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0.801</v>
      </c>
      <c r="G24" s="12">
        <v>115.52</v>
      </c>
      <c r="H24" s="12">
        <f ca="1">ROUND(INDIRECT(ADDRESS(ROW()+(0), COLUMN()+(-2), 1))*INDIRECT(ADDRESS(ROW()+(0), COLUMN()+(-1), 1)), 2)</f>
        <v>92.53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1.281</v>
      </c>
      <c r="G25" s="12">
        <v>86.35</v>
      </c>
      <c r="H25" s="12">
        <f ca="1">ROUND(INDIRECT(ADDRESS(ROW()+(0), COLUMN()+(-2), 1))*INDIRECT(ADDRESS(ROW()+(0), COLUMN()+(-1), 1)), 2)</f>
        <v>110.61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0.308</v>
      </c>
      <c r="G26" s="14">
        <v>115.52</v>
      </c>
      <c r="H26" s="14">
        <f ca="1">ROUND(INDIRECT(ADDRESS(ROW()+(0), COLUMN()+(-2), 1))*INDIRECT(ADDRESS(ROW()+(0), COLUMN()+(-1), 1)), 2)</f>
        <v>35.58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1))), 2)</f>
        <v>238.72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20" t="s">
        <v>57</v>
      </c>
      <c r="D29" s="20"/>
      <c r="E29" s="19" t="s">
        <v>58</v>
      </c>
      <c r="F29" s="13">
        <v>2</v>
      </c>
      <c r="G29" s="14">
        <f ca="1">ROUND(SUM(INDIRECT(ADDRESS(ROW()+(-2), COLUMN()+(1), 1)),INDIRECT(ADDRESS(ROW()+(-7), COLUMN()+(1), 1)),INDIRECT(ADDRESS(ROW()+(-10), COLUMN()+(1), 1))), 2)</f>
        <v>1274.5</v>
      </c>
      <c r="H29" s="14">
        <f ca="1">ROUND(INDIRECT(ADDRESS(ROW()+(0), COLUMN()+(-2), 1))*INDIRECT(ADDRESS(ROW()+(0), COLUMN()+(-1), 1))/100, 2)</f>
        <v>25.49</v>
      </c>
    </row>
    <row r="30" spans="1:8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1)),INDIRECT(ADDRESS(ROW()+(-8), COLUMN()+(0), 1)),INDIRECT(ADDRESS(ROW()+(-11), COLUMN()+(0), 1))), 2)</f>
        <v>1299.99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