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<sst xmlns="http://schemas.openxmlformats.org/spreadsheetml/2006/main" count="76" uniqueCount="76">
  <si>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</si>
  <si>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</si>
  <si>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</si>
  <si>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</si>
  <si>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de 50 cm de desarrollo con lámina impermeabilizante flexible de PVC-P, (fv), de 1,2 mm de espesor, con armadura de velo de fibra de vidrio, colocada suelta sobre la capa separadora, fijada en traslapes mediante soldadura termoplástica, y en los bordes soldada a perfiles colaminados de lámina metálica y PVC-P;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batiente de cerámica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</si>
  <si>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</si>
  <si>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</si>
  <si>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</si>
  <si>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</si>
  <si>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</si>
  <si>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</si>
  <si>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</si>
  <si>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</si>
  <si>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</si>
  <si>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</si>
  <si>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</si>
  <si>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</si>
  <si>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</si>
  <si>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</si>
  <si>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</si>
  <si>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</si>
  <si>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</si>
  <si>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</si>
  <si>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</si>
  <si>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</si>
  <si>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</si>
  <si>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</si>
  <si>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</si>
  <si>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</si>
  <si>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</si>
  <si>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</si>
  <si>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</si>
  <si>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lámina de acero y PVC-P, plano, para remate de impermeabilización en los extremos de las láminas de PVC-P y en encuentros con elementos verticales.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</si>
  <si>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</si>
  <si>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</si>
  <si>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</si>
  <si>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</si>
  <si>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</si>
  <si>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</si>
  <si>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</si>
  <si>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</si>
  <si>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</si>
  <si>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</si>
  <si>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</si>
  <si>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Batiente de cerámica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</si>
  <si>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</si>
  <si>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</si>
  <si>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</si>
  <si>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</si>
  <si>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</si>
  <si>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</si>
  <si>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</si>
  <si>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</si>
  <si>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</si>
  <si>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</si>
  <si>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</si>
  <si>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</si>
  <si>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</si>
  <si>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</si>
  <si>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</si>
  <si>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</si>
  <si>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</si>
  <si>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</si>
  <si>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</si>
  <si>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</si>
  <si>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</si>
  <si>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</si>
  <si>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</si>
  <si>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</si>
  <si>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</si>
  <si>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</si>
  <si>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</si>
  <si>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</si>
  <si>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</si>
  <si>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218,92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</si>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</sst>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24.00" thickBot="1" customHeight="1">
      <c r="A15" s="1" t="s">
        <v>27</v>
      </c>
      <c r="B15" s="1"/>
      <c r="C15" s="1"/>
      <c r="D15" s="10" t="s">
        <v>28</v>
      </c>
      <c r="E15" s="1" t="s">
        <v>29</v>
      </c>
      <c r="F15" s="11">
        <v>0.5</v>
      </c>
      <c r="G15" s="12">
        <v>370.54</v>
      </c>
      <c r="H15" s="12">
        <f ca="1">ROUND(INDIRECT(ADDRESS(ROW()+(0), COLUMN()+(-2), 1))*INDIRECT(ADDRESS(ROW()+(0), COLUMN()+(-1), 1)), 2)</f>
        <v>185.27</v>
      </c>
    </row>
    <row r="16" spans="1:8" ht="34.50" thickBot="1" customHeight="1">
      <c r="A16" s="1" t="s">
        <v>30</v>
      </c>
      <c r="B16" s="1"/>
      <c r="C16" s="1"/>
      <c r="D16" s="10" t="s">
        <v>31</v>
      </c>
      <c r="E16" s="1" t="s">
        <v>32</v>
      </c>
      <c r="F16" s="11">
        <v>1</v>
      </c>
      <c r="G16" s="12">
        <v>94.41</v>
      </c>
      <c r="H16" s="12">
        <f ca="1">ROUND(INDIRECT(ADDRESS(ROW()+(0), COLUMN()+(-2), 1))*INDIRECT(ADDRESS(ROW()+(0), COLUMN()+(-1), 1)), 2)</f>
        <v>94.41</v>
      </c>
    </row>
    <row r="17" spans="1:8" ht="13.50" thickBot="1" customHeight="1">
      <c r="A17" s="1" t="s">
        <v>33</v>
      </c>
      <c r="B17" s="1"/>
      <c r="C17" s="1"/>
      <c r="D17" s="10" t="s">
        <v>34</v>
      </c>
      <c r="E17" s="1" t="s">
        <v>35</v>
      </c>
      <c r="F17" s="11">
        <v>0.24</v>
      </c>
      <c r="G17" s="12">
        <v>8.65</v>
      </c>
      <c r="H17" s="12">
        <f ca="1">ROUND(INDIRECT(ADDRESS(ROW()+(0), COLUMN()+(-2), 1))*INDIRECT(ADDRESS(ROW()+(0), COLUMN()+(-1), 1)), 2)</f>
        <v>2.08</v>
      </c>
    </row>
    <row r="18" spans="1:8" ht="13.50" thickBot="1" customHeight="1">
      <c r="A18" s="1" t="s">
        <v>36</v>
      </c>
      <c r="B18" s="1"/>
      <c r="C18" s="1"/>
      <c r="D18" s="10" t="s">
        <v>37</v>
      </c>
      <c r="E18" s="1" t="s">
        <v>38</v>
      </c>
      <c r="F18" s="11">
        <v>1.05</v>
      </c>
      <c r="G18" s="12">
        <v>81.14</v>
      </c>
      <c r="H18" s="12">
        <f ca="1">ROUND(INDIRECT(ADDRESS(ROW()+(0), COLUMN()+(-2), 1))*INDIRECT(ADDRESS(ROW()+(0), COLUMN()+(-1), 1)), 2)</f>
        <v>85.2</v>
      </c>
    </row>
    <row r="19" spans="1:8" ht="76.50" thickBot="1" customHeight="1">
      <c r="A19" s="1" t="s">
        <v>39</v>
      </c>
      <c r="B19" s="1"/>
      <c r="C19" s="1"/>
      <c r="D19" s="10" t="s">
        <v>40</v>
      </c>
      <c r="E19" s="1" t="s">
        <v>41</v>
      </c>
      <c r="F19" s="11">
        <v>0.01</v>
      </c>
      <c r="G19" s="12">
        <v>35.97</v>
      </c>
      <c r="H19" s="12">
        <f ca="1">ROUND(INDIRECT(ADDRESS(ROW()+(0), COLUMN()+(-2), 1))*INDIRECT(ADDRESS(ROW()+(0), COLUMN()+(-1), 1)), 2)</f>
        <v>0.36</v>
      </c>
    </row>
    <row r="20" spans="1:8" ht="24.00" thickBot="1" customHeight="1">
      <c r="A20" s="1" t="s">
        <v>42</v>
      </c>
      <c r="B20" s="1"/>
      <c r="C20" s="1"/>
      <c r="D20" s="10" t="s">
        <v>43</v>
      </c>
      <c r="E20" s="1" t="s">
        <v>44</v>
      </c>
      <c r="F20" s="11">
        <v>1</v>
      </c>
      <c r="G20" s="12">
        <v>115.02</v>
      </c>
      <c r="H20" s="12">
        <f ca="1">ROUND(INDIRECT(ADDRESS(ROW()+(0), COLUMN()+(-2), 1))*INDIRECT(ADDRESS(ROW()+(0), COLUMN()+(-1), 1)), 2)</f>
        <v>115.02</v>
      </c>
    </row>
    <row r="21" spans="1:8" ht="24.00" thickBot="1" customHeight="1">
      <c r="A21" s="1" t="s">
        <v>45</v>
      </c>
      <c r="B21" s="1"/>
      <c r="C21" s="1"/>
      <c r="D21" s="10" t="s">
        <v>46</v>
      </c>
      <c r="E21" s="1" t="s">
        <v>47</v>
      </c>
      <c r="F21" s="13">
        <v>0.164</v>
      </c>
      <c r="G21" s="14">
        <v>24.47</v>
      </c>
      <c r="H21" s="14">
        <f ca="1">ROUND(INDIRECT(ADDRESS(ROW()+(0), COLUMN()+(-2), 1))*INDIRECT(ADDRESS(ROW()+(0), COLUMN()+(-1), 1)), 2)</f>
        <v>4.01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625.18</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76.52</v>
      </c>
      <c r="H24" s="14">
        <f ca="1">ROUND(INDIRECT(ADDRESS(ROW()+(0), COLUMN()+(-2), 1))*INDIRECT(ADDRESS(ROW()+(0), COLUMN()+(-1), 1)), 2)</f>
        <v>1.15</v>
      </c>
    </row>
    <row r="25" spans="1:8" ht="13.50" thickBot="1" customHeight="1">
      <c r="A25" s="15"/>
      <c r="B25" s="15"/>
      <c r="C25" s="15"/>
      <c r="D25" s="15"/>
      <c r="E25" s="15"/>
      <c r="F25" s="9" t="s">
        <v>53</v>
      </c>
      <c r="G25" s="9"/>
      <c r="H25" s="17">
        <f ca="1">ROUND(SUM(INDIRECT(ADDRESS(ROW()+(-1), COLUMN()+(0), 1))), 2)</f>
        <v>1.15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v>
      </c>
      <c r="G27" s="12">
        <v>115.52</v>
      </c>
      <c r="H27" s="12">
        <f ca="1">ROUND(INDIRECT(ADDRESS(ROW()+(0), COLUMN()+(-2), 1))*INDIRECT(ADDRESS(ROW()+(0), COLUMN()+(-1), 1)), 2)</f>
        <v>13.86</v>
      </c>
    </row>
    <row r="28" spans="1:8" ht="13.50" thickBot="1" customHeight="1">
      <c r="A28" s="1" t="s">
        <v>58</v>
      </c>
      <c r="B28" s="1"/>
      <c r="C28" s="1"/>
      <c r="D28" s="10" t="s">
        <v>59</v>
      </c>
      <c r="E28" s="1" t="s">
        <v>60</v>
      </c>
      <c r="F28" s="11">
        <v>0.12</v>
      </c>
      <c r="G28" s="12">
        <v>86.35</v>
      </c>
      <c r="H28" s="12">
        <f ca="1">ROUND(INDIRECT(ADDRESS(ROW()+(0), COLUMN()+(-2), 1))*INDIRECT(ADDRESS(ROW()+(0), COLUMN()+(-1), 1)), 2)</f>
        <v>10.36</v>
      </c>
    </row>
    <row r="29" spans="1:8" ht="13.50" thickBot="1" customHeight="1">
      <c r="A29" s="1" t="s">
        <v>61</v>
      </c>
      <c r="B29" s="1"/>
      <c r="C29" s="1"/>
      <c r="D29" s="10" t="s">
        <v>62</v>
      </c>
      <c r="E29" s="1" t="s">
        <v>63</v>
      </c>
      <c r="F29" s="11">
        <v>0.383</v>
      </c>
      <c r="G29" s="12">
        <v>115.52</v>
      </c>
      <c r="H29" s="12">
        <f ca="1">ROUND(INDIRECT(ADDRESS(ROW()+(0), COLUMN()+(-2), 1))*INDIRECT(ADDRESS(ROW()+(0), COLUMN()+(-1), 1)), 2)</f>
        <v>44.24</v>
      </c>
    </row>
    <row r="30" spans="1:8" ht="13.50" thickBot="1" customHeight="1">
      <c r="A30" s="1" t="s">
        <v>64</v>
      </c>
      <c r="B30" s="1"/>
      <c r="C30" s="1"/>
      <c r="D30" s="10" t="s">
        <v>65</v>
      </c>
      <c r="E30" s="1" t="s">
        <v>66</v>
      </c>
      <c r="F30" s="11">
        <v>0.554</v>
      </c>
      <c r="G30" s="12">
        <v>83.2</v>
      </c>
      <c r="H30" s="12">
        <f ca="1">ROUND(INDIRECT(ADDRESS(ROW()+(0), COLUMN()+(-2), 1))*INDIRECT(ADDRESS(ROW()+(0), COLUMN()+(-1), 1)), 2)</f>
        <v>46.09</v>
      </c>
    </row>
    <row r="31" spans="1:8" ht="13.50" thickBot="1" customHeight="1">
      <c r="A31" s="1" t="s">
        <v>67</v>
      </c>
      <c r="B31" s="1"/>
      <c r="C31" s="1"/>
      <c r="D31" s="10" t="s">
        <v>68</v>
      </c>
      <c r="E31" s="1" t="s">
        <v>69</v>
      </c>
      <c r="F31" s="13">
        <v>0.222</v>
      </c>
      <c r="G31" s="14">
        <v>115.52</v>
      </c>
      <c r="H31" s="14">
        <f ca="1">ROUND(INDIRECT(ADDRESS(ROW()+(0), COLUMN()+(-2), 1))*INDIRECT(ADDRESS(ROW()+(0), COLUMN()+(-1), 1)), 2)</f>
        <v>25.65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140.2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766.53</v>
      </c>
      <c r="H34" s="14">
        <f ca="1">ROUND(INDIRECT(ADDRESS(ROW()+(0), COLUMN()+(-2), 1))*INDIRECT(ADDRESS(ROW()+(0), COLUMN()+(-1), 1))/100, 2)</f>
        <v>15.33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781.86</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