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<sst xmlns="http://schemas.openxmlformats.org/spreadsheetml/2006/main" count="29" uniqueCount="29">
  <si>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</si>
  <si>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PTZ020</t>
  </si>
  <si>
    <t xml:space="preserve">m²</t>
  </si>
  <si>
    <t xml:space="preserve">Hoja de muro interior interior de mampostería de bloque de concreto para revestir.</t>
  </si>
  <si>
    <r>
      <rPr>
        <sz val="7.80"/>
        <color rgb="FF000000"/>
        <rFont val="Arial"/>
        <family val="2"/>
      </rPr>
      <t xml:space="preserve">Hoja de muro interior interior </t>
    </r>
    <r>
      <rPr>
        <b/>
        <sz val="7.80"/>
        <color rgb="FF000000"/>
        <rFont val="Arial"/>
        <family val="2"/>
      </rPr>
      <t xml:space="preserve">de 15 cm de espesor de mampostería, de bloque hueco de concreto, para revestir, color gris, 40x20x15 cm, resistencia normalizada R10 (10 N/mm²), recibida con mortero de cemento 1:6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</si>
  <si>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</si>
  <si>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</si>
  <si>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</si>
  <si>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</si>
  <si>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</si>
  <si>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</si>
  <si>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mt02bhg010c</t>
  </si>
  <si>
    <t xml:space="preserve">Ud</t>
  </si>
  <si>
    <t xml:space="preserve">Bloque hueco de concreto, para revestir, color gris, 40x20x15 cm, resistencia normalizada R10 (10 N/mm²), incluso p/p de piezas especiales: zunchos y medios.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</si>
  <si>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</si>
  <si>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</si>
  <si>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</si>
  <si>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mo020</t>
  </si>
  <si>
    <t xml:space="preserve">h</t>
  </si>
  <si>
    <t xml:space="preserve">Albañil en trabajos de albañilería.</t>
  </si>
  <si>
    <t xml:space="preserve">mo112</t>
  </si>
  <si>
    <t xml:space="preserve">h</t>
  </si>
  <si>
    <t xml:space="preserve">Peón de albañilería en trabajos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</si>
  <si>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</si>
  <si>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</si>
  <si>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</si>
  <si>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</si>
  <si>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6,08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</si>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</sst>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1.02" customWidth="1"/>
    <col min="4" max="4" width="17.34" customWidth="1"/>
    <col min="5" max="5" width="48.96" customWidth="1"/>
    <col min="6" max="6" width="1.89" customWidth="1"/>
    <col min="7" max="7" width="5.25" customWidth="1"/>
    <col min="8" max="8" width="5.39" customWidth="1"/>
    <col min="9" max="9" width="8.16" customWidth="1"/>
    <col min="10" max="10" width="2.48" customWidth="1"/>
    <col min="11" max="11" width="10.6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4">
        <v>12.600000</v>
      </c>
      <c r="G8" s="14"/>
      <c r="H8" s="16">
        <v>15.690000</v>
      </c>
      <c r="I8" s="16"/>
      <c r="J8" s="16">
        <f ca="1">ROUND(INDIRECT(ADDRESS(ROW()+(0), COLUMN()+(-4), 1))*INDIRECT(ADDRESS(ROW()+(0), COLUMN()+(-2), 1)), 2)</f>
        <v>197.690000</v>
      </c>
      <c r="K8" s="16"/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9">
        <v>0.011000</v>
      </c>
      <c r="G9" s="19"/>
      <c r="H9" s="20">
        <v>3108.350000</v>
      </c>
      <c r="I9" s="20"/>
      <c r="J9" s="20">
        <f ca="1">ROUND(INDIRECT(ADDRESS(ROW()+(0), COLUMN()+(-4), 1))*INDIRECT(ADDRESS(ROW()+(0), COLUMN()+(-2), 1)), 2)</f>
        <v>34.190000</v>
      </c>
      <c r="K9" s="20"/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9">
        <v>0.543000</v>
      </c>
      <c r="G10" s="19"/>
      <c r="H10" s="20">
        <v>79.940000</v>
      </c>
      <c r="I10" s="20"/>
      <c r="J10" s="20">
        <f ca="1">ROUND(INDIRECT(ADDRESS(ROW()+(0), COLUMN()+(-4), 1))*INDIRECT(ADDRESS(ROW()+(0), COLUMN()+(-2), 1)), 2)</f>
        <v>43.410000</v>
      </c>
      <c r="K10" s="20"/>
    </row>
    <row r="11" spans="1:11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3">
        <v>0.271000</v>
      </c>
      <c r="G11" s="23"/>
      <c r="H11" s="24">
        <v>52.120000</v>
      </c>
      <c r="I11" s="24"/>
      <c r="J11" s="24">
        <f ca="1">ROUND(INDIRECT(ADDRESS(ROW()+(0), COLUMN()+(-4), 1))*INDIRECT(ADDRESS(ROW()+(0), COLUMN()+(-2), 1)), 2)</f>
        <v>14.120000</v>
      </c>
      <c r="K11" s="24"/>
    </row>
    <row r="12" spans="1:11" ht="12.00" thickBot="1" customHeight="1">
      <c r="A12" s="17"/>
      <c r="B12" s="12" t="s">
        <v>23</v>
      </c>
      <c r="C12" s="10" t="s">
        <v>24</v>
      </c>
      <c r="D12" s="10"/>
      <c r="E12" s="10"/>
      <c r="F12" s="14">
        <v>2.000000</v>
      </c>
      <c r="G12" s="14"/>
      <c r="H12" s="16">
        <f ca="1">ROUND(SUM(INDIRECT(ADDRESS(ROW()+(-1), COLUMN()+(2), 1)),INDIRECT(ADDRESS(ROW()+(-2), COLUMN()+(2), 1)),INDIRECT(ADDRESS(ROW()+(-3), COLUMN()+(2), 1)),INDIRECT(ADDRESS(ROW()+(-4), COLUMN()+(2), 1))), 2)</f>
        <v>289.410000</v>
      </c>
      <c r="I12" s="16"/>
      <c r="J12" s="16">
        <f ca="1">ROUND(INDIRECT(ADDRESS(ROW()+(0), COLUMN()+(-4), 1))*INDIRECT(ADDRESS(ROW()+(0), COLUMN()+(-2), 1))/100, 2)</f>
        <v>5.790000</v>
      </c>
      <c r="K12" s="16"/>
    </row>
    <row r="13" spans="1:11" ht="12.00" thickBot="1" customHeight="1">
      <c r="A13" s="22"/>
      <c r="B13" s="21" t="s">
        <v>25</v>
      </c>
      <c r="C13" s="22" t="s">
        <v>26</v>
      </c>
      <c r="D13" s="22"/>
      <c r="E13" s="22"/>
      <c r="F13" s="23">
        <v>3.000000</v>
      </c>
      <c r="G13" s="23"/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295.200000</v>
      </c>
      <c r="I13" s="24"/>
      <c r="J13" s="24">
        <f ca="1">ROUND(INDIRECT(ADDRESS(ROW()+(0), COLUMN()+(-4), 1))*INDIRECT(ADDRESS(ROW()+(0), COLUMN()+(-2), 1))/100, 2)</f>
        <v>8.860000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304.060000</v>
      </c>
      <c r="K14" s="26"/>
    </row>
  </sheetData>
  <mergeCells count="38">
    <mergeCell ref="A1:K1"/>
    <mergeCell ref="A3:C3"/>
    <mergeCell ref="E3:F3"/>
    <mergeCell ref="G3:H3"/>
    <mergeCell ref="I3:J3"/>
    <mergeCell ref="A4:K4"/>
    <mergeCell ref="C7:E7"/>
    <mergeCell ref="F7:G7"/>
    <mergeCell ref="H7:I7"/>
    <mergeCell ref="J7:K7"/>
    <mergeCell ref="C8:E8"/>
    <mergeCell ref="F8:G8"/>
    <mergeCell ref="H8:I8"/>
    <mergeCell ref="J8:K8"/>
    <mergeCell ref="C9:E9"/>
    <mergeCell ref="F9:G9"/>
    <mergeCell ref="H9:I9"/>
    <mergeCell ref="J9:K9"/>
    <mergeCell ref="C10:E10"/>
    <mergeCell ref="F10:G10"/>
    <mergeCell ref="H10:I10"/>
    <mergeCell ref="J10:K10"/>
    <mergeCell ref="C11:E11"/>
    <mergeCell ref="F11:G11"/>
    <mergeCell ref="H11:I11"/>
    <mergeCell ref="J11:K11"/>
    <mergeCell ref="C12:E12"/>
    <mergeCell ref="F12:G12"/>
    <mergeCell ref="H12:I12"/>
    <mergeCell ref="J12:K12"/>
    <mergeCell ref="C13:E13"/>
    <mergeCell ref="F13:G13"/>
    <mergeCell ref="H13:I13"/>
    <mergeCell ref="J13:K13"/>
    <mergeCell ref="A14:E14"/>
    <mergeCell ref="F14:G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