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<sst xmlns="http://schemas.openxmlformats.org/spreadsheetml/2006/main" count="29" uniqueCount="29">
  <si>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</si>
  <si>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NVP010</t>
  </si>
  <si>
    <t xml:space="preserve">m²</t>
  </si>
  <si>
    <t xml:space="preserve">Aislamiento térmico de origen vegetal intermedio en muros interiores interiores de hoja de mampostería.</t>
  </si>
  <si>
    <r>
      <rPr>
        <sz val="8.25"/>
        <color rgb="FF000000"/>
        <rFont val="Arial"/>
        <family val="2"/>
      </rPr>
      <t xml:space="preserve">Aislamiento térmico de origen vegetal intermedio en muros interiores interiores de hoja de mampostería, formado por panel de aglomerado de corcho expandido, de 25 mm de espesor, de 1000x500 mm, color negro, de entre 105 y 125 kg/m³ de densidad, resistencia térmica 0,65 m²K/W, conductividad térmica 0,04 W/(mK), factor de resistencia a la difusión del vapor de agua entre 7 y 14, Euroclase E de reacción al fuego, resistencia a compresión &gt;= 100 kPa, colocado a tope y simplemente apoyado.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</si>
  <si>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</si>
  <si>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</si>
  <si>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</si>
  <si>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</si>
  <si>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</si>
  <si>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</si>
  <si>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</si>
  <si>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mt16acs010lf</t>
  </si>
  <si>
    <t xml:space="preserve">m²</t>
  </si>
  <si>
    <t xml:space="preserve">Panel de aglomerado de corcho expandido, de 25 mm de espesor, de 1000x500 mm, color negro, de entre 105 y 125 kg/m³ de densidad, resistencia térmica 0,65 m²K/W, conductividad térmica 0,04 W/(mK), factor de resistencia a la difusión del vapor de agua entre 7 y 14, Euroclase E de reacción al fuego, resistencia a compresión &gt;= 100 kPa.</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</si>
  <si>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</si>
  <si>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</si>
  <si>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</si>
  <si>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</si>
  <si>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</si>
  <si>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</si>
  <si>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</si>
  <si>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</si>
  <si>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</si>
  <si>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</si>
  <si>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</si>
  <si>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</si>
  <si>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L 8,01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</si>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</sst>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370.1</v>
      </c>
      <c r="H10" s="14">
        <f ca="1">ROUND(INDIRECT(ADDRESS(ROW()+(0), COLUMN()+(-2), 1))*INDIRECT(ADDRESS(ROW()+(0), COLUMN()+(-1), 1)), 2)</f>
        <v>388.61</v>
      </c>
    </row>
    <row r="11" spans="1:8" ht="13.50" thickBot="1" customHeight="1">
      <c r="A11" s="15"/>
      <c r="B11" s="15"/>
      <c r="C11" s="15"/>
      <c r="D11" s="15"/>
      <c r="E11" s="15"/>
      <c r="F11" s="9" t="s">
        <v>15</v>
      </c>
      <c r="G11" s="9"/>
      <c r="H11" s="17">
        <f ca="1">ROUND(SUM(INDIRECT(ADDRESS(ROW()+(-1), COLUMN()+(0), 1))), 2)</f>
        <v>388.61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0.024</v>
      </c>
      <c r="G13" s="13">
        <v>117.18</v>
      </c>
      <c r="H13" s="13">
        <f ca="1">ROUND(INDIRECT(ADDRESS(ROW()+(0), COLUMN()+(-2), 1))*INDIRECT(ADDRESS(ROW()+(0), COLUMN()+(-1), 1)), 2)</f>
        <v>2.81</v>
      </c>
    </row>
    <row r="14" spans="1:8" ht="13.50" thickBot="1" customHeight="1">
      <c r="A14" s="1" t="s">
        <v>20</v>
      </c>
      <c r="B14" s="1"/>
      <c r="C14" s="10" t="s">
        <v>21</v>
      </c>
      <c r="D14" s="10"/>
      <c r="E14" s="1" t="s">
        <v>22</v>
      </c>
      <c r="F14" s="12">
        <v>0.012</v>
      </c>
      <c r="G14" s="14">
        <v>85.25</v>
      </c>
      <c r="H14" s="14">
        <f ca="1">ROUND(INDIRECT(ADDRESS(ROW()+(0), COLUMN()+(-2), 1))*INDIRECT(ADDRESS(ROW()+(0), COLUMN()+(-1), 1)), 2)</f>
        <v>1.02</v>
      </c>
    </row>
    <row r="15" spans="1:8" ht="13.50" thickBot="1" customHeight="1">
      <c r="A15" s="15"/>
      <c r="B15" s="15"/>
      <c r="C15" s="15"/>
      <c r="D15" s="15"/>
      <c r="E15" s="15"/>
      <c r="F15" s="9" t="s">
        <v>23</v>
      </c>
      <c r="G15" s="9"/>
      <c r="H15" s="17">
        <f ca="1">ROUND(SUM(INDIRECT(ADDRESS(ROW()+(-1), COLUMN()+(0), 1)),INDIRECT(ADDRESS(ROW()+(-2), COLUMN()+(0), 1))), 2)</f>
        <v>3.83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392.44</v>
      </c>
      <c r="H17" s="14">
        <f ca="1">ROUND(INDIRECT(ADDRESS(ROW()+(0), COLUMN()+(-2), 1))*INDIRECT(ADDRESS(ROW()+(0), COLUMN()+(-1), 1))/100, 2)</f>
        <v>7.85</v>
      </c>
    </row>
    <row r="18" spans="1:8" ht="13.50" thickBot="1" customHeight="1">
      <c r="A18" s="21" t="s">
        <v>27</v>
      </c>
      <c r="B18" s="21"/>
      <c r="C18" s="22"/>
      <c r="D18" s="22"/>
      <c r="E18" s="23"/>
      <c r="F18" s="24" t="s">
        <v>28</v>
      </c>
      <c r="G18" s="25"/>
      <c r="H18" s="26">
        <f ca="1">ROUND(SUM(INDIRECT(ADDRESS(ROW()+(-1), COLUMN()+(0), 1)),INDIRECT(ADDRESS(ROW()+(-3), COLUMN()+(0), 1)),INDIRECT(ADDRESS(ROW()+(-7), COLUMN()+(0), 1))), 2)</f>
        <v>400.29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