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<sst xmlns="http://schemas.openxmlformats.org/spreadsheetml/2006/main" count="32" uniqueCount="32">
  <si>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</si>
  <si>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NOM031</t>
  </si>
  <si>
    <t xml:space="preserve">m²</t>
  </si>
  <si>
    <t xml:space="preserve">Barrera de protección frente al radón en muro de concreto en contacto con el terreno, por su cara exterior, con complejos multicapa.</t>
  </si>
  <si>
    <r>
      <rPr>
        <sz val="8.25"/>
        <color rgb="FF000000"/>
        <rFont val="Arial"/>
        <family val="2"/>
      </rPr>
      <t xml:space="preserve">Barrera de protección frente al radón en muro de concreto en contacto con el terreno, por su cara exterior, con nivel de referencia de exposición al radón 150 Bq/m³, con complejo multicapa, de 4 mm de espesor, 0,3 kg/m² de masa superficial, formado por dos láminas de espuma de polietileno reticulado y dos láminas de aluminio, y coeficiente de difusión frente al gas radón 1x10-13 m²/s, no adherida. Colocación en obra: con traslapes. Exhalación de radón prevista a través de la barrera de protección: 0,06 Bq/m²·h. Incluso cinta adhesiva de doble cara, para el sellado de traslapes.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</si>
  <si>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</si>
  <si>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</si>
  <si>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</si>
  <si>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</si>
  <si>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</si>
  <si>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</si>
  <si>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</si>
  <si>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mt16pti100a</t>
  </si>
  <si>
    <t xml:space="preserve">m</t>
  </si>
  <si>
    <t xml:space="preserve">Cinta adhesiva de doble cara, de goma butílica, de 6 mm de espesor y 6 mm de anchura.</t>
  </si>
  <si>
    <t xml:space="preserve">mt16pti010a</t>
  </si>
  <si>
    <t xml:space="preserve">m²</t>
  </si>
  <si>
    <t xml:space="preserve">Complejo multicapa, de 4 mm de espesor, 0,3 kg/m² de masa superficial, formado por dos láminas de espuma de polietileno reticulado y dos láminas de aluminio, y coeficiente de difusión frente al gas radón 1x10-13 m²/s.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</si>
  <si>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</si>
  <si>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</si>
  <si>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</si>
  <si>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</si>
  <si>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</si>
  <si>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</si>
  <si>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</si>
  <si>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Ayudante de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</si>
  <si>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</si>
  <si>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</si>
  <si>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</si>
  <si>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</si>
  <si>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9,45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</si>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</sst>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2.55" customWidth="1"/>
    <col min="3" max="3" width="3.74" customWidth="1"/>
    <col min="4" max="4" width="3.91" customWidth="1"/>
    <col min="5" max="5" width="75.65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</v>
      </c>
      <c r="G10" s="12">
        <v>2.01</v>
      </c>
      <c r="H10" s="12">
        <f ca="1">ROUND(INDIRECT(ADDRESS(ROW()+(0), COLUMN()+(-2), 1))*INDIRECT(ADDRESS(ROW()+(0), COLUMN()+(-1), 1)), 2)</f>
        <v>1.41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216.79</v>
      </c>
      <c r="H11" s="14">
        <f ca="1">ROUND(INDIRECT(ADDRESS(ROW()+(0), COLUMN()+(-2), 1))*INDIRECT(ADDRESS(ROW()+(0), COLUMN()+(-1), 1)), 2)</f>
        <v>238.47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239.88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0.097</v>
      </c>
      <c r="G14" s="12">
        <v>120.58</v>
      </c>
      <c r="H14" s="12">
        <f ca="1">ROUND(INDIRECT(ADDRESS(ROW()+(0), COLUMN()+(-2), 1))*INDIRECT(ADDRESS(ROW()+(0), COLUMN()+(-1), 1)), 2)</f>
        <v>11.7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0.146</v>
      </c>
      <c r="G15" s="14">
        <v>90.13</v>
      </c>
      <c r="H15" s="14">
        <f ca="1">ROUND(INDIRECT(ADDRESS(ROW()+(0), COLUMN()+(-2), 1))*INDIRECT(ADDRESS(ROW()+(0), COLUMN()+(-1), 1)), 2)</f>
        <v>13.16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24.86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264.74</v>
      </c>
      <c r="H18" s="14">
        <f ca="1">ROUND(INDIRECT(ADDRESS(ROW()+(0), COLUMN()+(-2), 1))*INDIRECT(ADDRESS(ROW()+(0), COLUMN()+(-1), 1))/100, 2)</f>
        <v>5.29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270.03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