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<sst xmlns="http://schemas.openxmlformats.org/spreadsheetml/2006/main" count="44" uniqueCount="44">
  <si>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</si>
  <si>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NIQ101</t>
  </si>
  <si>
    <t xml:space="preserve">m²</t>
  </si>
  <si>
    <t xml:space="preserve">Reparación de impermeabilización de cubiertas planas. Sistema Ecodry80 "REVESTECH".</t>
  </si>
  <si>
    <r>
      <rPr>
        <sz val="8.25"/>
        <color rgb="FF000000"/>
        <rFont val="Arial"/>
        <family val="2"/>
      </rPr>
      <t xml:space="preserve">Reparación de impermeabilización de cubiertas planas. Sistema Ecodry80 "REVESTECH", formado por lámina impermeabilizante flexible tipo CPE, Ecodry80 30 "REVESTECH", compuesta de una doble hoja de poliolefina termoplástica con acetato de vinil etileno, con ambas caras revestidas de fibras de poliéster reciclado no tejidas, de 0,8 mm de espesor y 625 g/m², fijada al soporte con adhesivo cementoso mejorado, deformable y tixotrópico, C2 TE S1 extendido con plana dentada. Incluso piezas especiales "REVESTECH" para la resolución de ángulos internos Ecodry Cornerin y externos Ecodry Cornerout, resolución de uniones con banda Ecodry Banda 13x30, banda perimetral para la resolución de encuentros con paramentos y adhesivo Seal Plus para el sellado de juntas. El precio incluye la preparación de la superficie soporte, pero no incluye el piso.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</si>
  <si>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</si>
  <si>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</si>
  <si>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</si>
  <si>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</si>
  <si>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</si>
  <si>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</si>
  <si>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</si>
  <si>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</si>
  <si>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</si>
  <si>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</si>
  <si>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mt15rev510a</t>
  </si>
  <si>
    <t xml:space="preserve">m²</t>
  </si>
  <si>
    <t xml:space="preserve">Lámina impermeabilizante flexible tipo CPE, Ecodry80 30 "REVESTECH", compuesta de una doble hoja de poliolefina termoplástica con acetato de vinil etileno, con ambas caras revestidas de fibras de poliéster reciclado no tejidas, de 0,8 mm de espesor y 625 g/m², suministrada en rollos de 1,5 m de anchura y 30 m de longitud.</t>
  </si>
  <si>
    <t xml:space="preserve">mt15rev170c</t>
  </si>
  <si>
    <t xml:space="preserve">kg</t>
  </si>
  <si>
    <t xml:space="preserve">Adhesivo a base de poliuretano, Seal Plus "REVESTECH", color marrón, para el sellado de juntas.</t>
  </si>
  <si>
    <t xml:space="preserve">mt15rev558a</t>
  </si>
  <si>
    <t xml:space="preserve">m</t>
  </si>
  <si>
    <t xml:space="preserve">Banda de refuerzo para lámina impermeabilizante flexible tipo CPE, Ecodry Banda 13x30 "REVESTECH", de 127 mm de anchura, compuesta de una doble hoja de poliolefina termoplástica con acetato de vinil etileno, con ambas caras revestidas de fibras de poliéster reciclado no tejidas, de 0,52 mm de espesor y 335 g/m².</t>
  </si>
  <si>
    <t xml:space="preserve">mt15rev555a</t>
  </si>
  <si>
    <t xml:space="preserve">Ud</t>
  </si>
  <si>
    <t xml:space="preserve">Complemento para refuerzo de puntos singulares en tratamientos impermeabilizantes mediante piezas para la resolución de ángulos internos, Ecodry Cornerin "REVESTECH".</t>
  </si>
  <si>
    <t xml:space="preserve">mt15rev556b</t>
  </si>
  <si>
    <t xml:space="preserve">Ud</t>
  </si>
  <si>
    <t xml:space="preserve">Complemento para refuerzo de puntos singulares en tratamientos impermeabilizantes mediante piezas para la resolución de ángulos externos, Ecodry Cornerout "REVESTECH".</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</si>
  <si>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</si>
  <si>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</si>
  <si>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</si>
  <si>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</si>
  <si>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</si>
  <si>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</si>
  <si>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</si>
  <si>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Ayudante de aplicador de láminas impermeabilizantes.</t>
  </si>
  <si>
    <t xml:space="preserve">Subtotal mano de obra:</t>
  </si>
  <si>
    <t xml:space="preserve">Herramienta menor</t>
  </si>
  <si>
    <t xml:space="preserve">%</t>
  </si>
  <si>
    <t xml:space="preserve">Herramienta menor</t>
  </si>
  <si>
    <t xml:space="preserve">Coste de mantenimiento decenal: L 22,67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</si>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</sst>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6.97" customWidth="1"/>
    <col min="5" max="5" width="73.78"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0.6</v>
      </c>
      <c r="G10" s="12">
        <v>20.5</v>
      </c>
      <c r="H10" s="12">
        <f ca="1">ROUND(INDIRECT(ADDRESS(ROW()+(0), COLUMN()+(-2), 1))*INDIRECT(ADDRESS(ROW()+(0), COLUMN()+(-1), 1)), 2)</f>
        <v>12.3</v>
      </c>
    </row>
    <row r="11" spans="1:8" ht="45.00" thickBot="1" customHeight="1">
      <c r="A11" s="1" t="s">
        <v>15</v>
      </c>
      <c r="B11" s="1"/>
      <c r="C11" s="10" t="s">
        <v>16</v>
      </c>
      <c r="D11" s="10"/>
      <c r="E11" s="1" t="s">
        <v>17</v>
      </c>
      <c r="F11" s="11">
        <v>1.1</v>
      </c>
      <c r="G11" s="12">
        <v>552.79</v>
      </c>
      <c r="H11" s="12">
        <f ca="1">ROUND(INDIRECT(ADDRESS(ROW()+(0), COLUMN()+(-2), 1))*INDIRECT(ADDRESS(ROW()+(0), COLUMN()+(-1), 1)), 2)</f>
        <v>608.07</v>
      </c>
    </row>
    <row r="12" spans="1:8" ht="24.00" thickBot="1" customHeight="1">
      <c r="A12" s="1" t="s">
        <v>18</v>
      </c>
      <c r="B12" s="1"/>
      <c r="C12" s="10" t="s">
        <v>19</v>
      </c>
      <c r="D12" s="10"/>
      <c r="E12" s="1" t="s">
        <v>20</v>
      </c>
      <c r="F12" s="11">
        <v>0.05</v>
      </c>
      <c r="G12" s="12">
        <v>699.22</v>
      </c>
      <c r="H12" s="12">
        <f ca="1">ROUND(INDIRECT(ADDRESS(ROW()+(0), COLUMN()+(-2), 1))*INDIRECT(ADDRESS(ROW()+(0), COLUMN()+(-1), 1)), 2)</f>
        <v>34.96</v>
      </c>
    </row>
    <row r="13" spans="1:8" ht="45.00" thickBot="1" customHeight="1">
      <c r="A13" s="1" t="s">
        <v>21</v>
      </c>
      <c r="B13" s="1"/>
      <c r="C13" s="10" t="s">
        <v>22</v>
      </c>
      <c r="D13" s="10"/>
      <c r="E13" s="1" t="s">
        <v>23</v>
      </c>
      <c r="F13" s="11">
        <v>0.25</v>
      </c>
      <c r="G13" s="12">
        <v>126.37</v>
      </c>
      <c r="H13" s="12">
        <f ca="1">ROUND(INDIRECT(ADDRESS(ROW()+(0), COLUMN()+(-2), 1))*INDIRECT(ADDRESS(ROW()+(0), COLUMN()+(-1), 1)), 2)</f>
        <v>31.59</v>
      </c>
    </row>
    <row r="14" spans="1:8" ht="24.00" thickBot="1" customHeight="1">
      <c r="A14" s="1" t="s">
        <v>24</v>
      </c>
      <c r="B14" s="1"/>
      <c r="C14" s="10" t="s">
        <v>25</v>
      </c>
      <c r="D14" s="10"/>
      <c r="E14" s="1" t="s">
        <v>26</v>
      </c>
      <c r="F14" s="11">
        <v>0.2</v>
      </c>
      <c r="G14" s="12">
        <v>296.25</v>
      </c>
      <c r="H14" s="12">
        <f ca="1">ROUND(INDIRECT(ADDRESS(ROW()+(0), COLUMN()+(-2), 1))*INDIRECT(ADDRESS(ROW()+(0), COLUMN()+(-1), 1)), 2)</f>
        <v>59.25</v>
      </c>
    </row>
    <row r="15" spans="1:8" ht="34.50" thickBot="1" customHeight="1">
      <c r="A15" s="1" t="s">
        <v>27</v>
      </c>
      <c r="B15" s="1"/>
      <c r="C15" s="10" t="s">
        <v>28</v>
      </c>
      <c r="D15" s="10"/>
      <c r="E15" s="1" t="s">
        <v>29</v>
      </c>
      <c r="F15" s="13">
        <v>0.1</v>
      </c>
      <c r="G15" s="14">
        <v>319</v>
      </c>
      <c r="H15" s="14">
        <f ca="1">ROUND(INDIRECT(ADDRESS(ROW()+(0), COLUMN()+(-2), 1))*INDIRECT(ADDRESS(ROW()+(0), COLUMN()+(-1), 1)), 2)</f>
        <v>31.9</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778.07</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0.365</v>
      </c>
      <c r="G18" s="12">
        <v>120.58</v>
      </c>
      <c r="H18" s="12">
        <f ca="1">ROUND(INDIRECT(ADDRESS(ROW()+(0), COLUMN()+(-2), 1))*INDIRECT(ADDRESS(ROW()+(0), COLUMN()+(-1), 1)), 2)</f>
        <v>44.01</v>
      </c>
    </row>
    <row r="19" spans="1:8" ht="13.50" thickBot="1" customHeight="1">
      <c r="A19" s="1" t="s">
        <v>35</v>
      </c>
      <c r="B19" s="1"/>
      <c r="C19" s="10" t="s">
        <v>36</v>
      </c>
      <c r="D19" s="10"/>
      <c r="E19" s="1" t="s">
        <v>37</v>
      </c>
      <c r="F19" s="13">
        <v>0.365</v>
      </c>
      <c r="G19" s="14">
        <v>90.13</v>
      </c>
      <c r="H19" s="14">
        <f ca="1">ROUND(INDIRECT(ADDRESS(ROW()+(0), COLUMN()+(-2), 1))*INDIRECT(ADDRESS(ROW()+(0), COLUMN()+(-1), 1)), 2)</f>
        <v>32.9</v>
      </c>
    </row>
    <row r="20" spans="1:8" ht="13.50" thickBot="1" customHeight="1">
      <c r="A20" s="15"/>
      <c r="B20" s="15"/>
      <c r="C20" s="15"/>
      <c r="D20" s="15"/>
      <c r="E20" s="15"/>
      <c r="F20" s="9" t="s">
        <v>38</v>
      </c>
      <c r="G20" s="9"/>
      <c r="H20" s="17">
        <f ca="1">ROUND(SUM(INDIRECT(ADDRESS(ROW()+(-1), COLUMN()+(0), 1)),INDIRECT(ADDRESS(ROW()+(-2), COLUMN()+(0), 1))), 2)</f>
        <v>76.91</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854.98</v>
      </c>
      <c r="H22" s="14">
        <f ca="1">ROUND(INDIRECT(ADDRESS(ROW()+(0), COLUMN()+(-2), 1))*INDIRECT(ADDRESS(ROW()+(0), COLUMN()+(-1), 1))/100, 2)</f>
        <v>17.1</v>
      </c>
    </row>
    <row r="23" spans="1:8" ht="13.50" thickBot="1" customHeight="1">
      <c r="A23" s="21" t="s">
        <v>42</v>
      </c>
      <c r="B23" s="21"/>
      <c r="C23" s="22"/>
      <c r="D23" s="22"/>
      <c r="E23" s="23"/>
      <c r="F23" s="24" t="s">
        <v>43</v>
      </c>
      <c r="G23" s="25"/>
      <c r="H23" s="26">
        <f ca="1">ROUND(SUM(INDIRECT(ADDRESS(ROW()+(-1), COLUMN()+(0), 1)),INDIRECT(ADDRESS(ROW()+(-3), COLUMN()+(0), 1)),INDIRECT(ADDRESS(ROW()+(-7), COLUMN()+(0), 1))), 2)</f>
        <v>872.08</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