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<sst xmlns="http://schemas.openxmlformats.org/spreadsheetml/2006/main" count="46" uniqueCount="46">
  <si>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</si>
  <si>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NDF100</t>
  </si>
  <si>
    <t xml:space="preserve">m</t>
  </si>
  <si>
    <t xml:space="preserve">Drenaje de cámara de aire ventilada en cerramiento de fachada.</t>
  </si>
  <si>
    <r>
      <rPr>
        <sz val="8.25"/>
        <color rgb="FF000000"/>
        <rFont val="Arial"/>
        <family val="2"/>
      </rPr>
      <t xml:space="preserve">Drenaje de cámara de aire ventilada en cerramiento de fachada, con tubo de desagüe de PVC colocado en orificios practicados en la hoja exterior del cerramiento, para desagüe directa al exterior del agua filtrada o condensada en la cámara de aire, recogida a través de canal de drenaje realizado "in situ",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</si>
  <si>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</si>
  <si>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</si>
  <si>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</si>
  <si>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</si>
  <si>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</si>
  <si>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</si>
  <si>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</si>
  <si>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mt36tie010aa</t>
  </si>
  <si>
    <t xml:space="preserve">m</t>
  </si>
  <si>
    <t xml:space="preserve">Tubo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</si>
  <si>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</si>
  <si>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</si>
  <si>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</si>
  <si>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</si>
  <si>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</si>
  <si>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</si>
  <si>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</si>
  <si>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</si>
  <si>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</si>
  <si>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mt08adt010</t>
  </si>
  <si>
    <t xml:space="preserve">kg</t>
  </si>
  <si>
    <t xml:space="preserve">Aditivo hidrófugo para impermeabilización de morteros u concretos.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</si>
  <si>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</si>
  <si>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</si>
  <si>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</si>
  <si>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</si>
  <si>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</si>
  <si>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</si>
  <si>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</si>
  <si>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</si>
  <si>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</si>
  <si>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</si>
  <si>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</si>
  <si>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</si>
  <si>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</si>
  <si>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</si>
  <si>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</si>
  <si>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</si>
  <si>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</si>
  <si>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14,97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</si>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</sst>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v>
      </c>
      <c r="G10" s="12">
        <v>41.41</v>
      </c>
      <c r="H10" s="12">
        <f ca="1">ROUND(INDIRECT(ADDRESS(ROW()+(0), COLUMN()+(-2), 1))*INDIRECT(ADDRESS(ROW()+(0), COLUMN()+(-1), 1)), 2)</f>
        <v>8.28</v>
      </c>
    </row>
    <row r="11" spans="1:8" ht="13.50" thickBot="1" customHeight="1">
      <c r="A11" s="1" t="s">
        <v>15</v>
      </c>
      <c r="B11" s="1"/>
      <c r="C11" s="10" t="s">
        <v>16</v>
      </c>
      <c r="D11" s="10"/>
      <c r="E11" s="1" t="s">
        <v>17</v>
      </c>
      <c r="F11" s="11">
        <v>0.006</v>
      </c>
      <c r="G11" s="12">
        <v>38.26</v>
      </c>
      <c r="H11" s="12">
        <f ca="1">ROUND(INDIRECT(ADDRESS(ROW()+(0), COLUMN()+(-2), 1))*INDIRECT(ADDRESS(ROW()+(0), COLUMN()+(-1), 1)), 2)</f>
        <v>0.23</v>
      </c>
    </row>
    <row r="12" spans="1:8" ht="13.50" thickBot="1" customHeight="1">
      <c r="A12" s="1" t="s">
        <v>18</v>
      </c>
      <c r="B12" s="1"/>
      <c r="C12" s="10" t="s">
        <v>19</v>
      </c>
      <c r="D12" s="10"/>
      <c r="E12" s="1" t="s">
        <v>20</v>
      </c>
      <c r="F12" s="11">
        <v>0.015</v>
      </c>
      <c r="G12" s="12">
        <v>515.57</v>
      </c>
      <c r="H12" s="12">
        <f ca="1">ROUND(INDIRECT(ADDRESS(ROW()+(0), COLUMN()+(-2), 1))*INDIRECT(ADDRESS(ROW()+(0), COLUMN()+(-1), 1)), 2)</f>
        <v>7.73</v>
      </c>
    </row>
    <row r="13" spans="1:8" ht="13.50" thickBot="1" customHeight="1">
      <c r="A13" s="1" t="s">
        <v>21</v>
      </c>
      <c r="B13" s="1"/>
      <c r="C13" s="10" t="s">
        <v>22</v>
      </c>
      <c r="D13" s="10"/>
      <c r="E13" s="1" t="s">
        <v>23</v>
      </c>
      <c r="F13" s="11">
        <v>4.5</v>
      </c>
      <c r="G13" s="12">
        <v>4.16</v>
      </c>
      <c r="H13" s="12">
        <f ca="1">ROUND(INDIRECT(ADDRESS(ROW()+(0), COLUMN()+(-2), 1))*INDIRECT(ADDRESS(ROW()+(0), COLUMN()+(-1), 1)), 2)</f>
        <v>18.72</v>
      </c>
    </row>
    <row r="14" spans="1:8" ht="13.50" thickBot="1" customHeight="1">
      <c r="A14" s="1" t="s">
        <v>24</v>
      </c>
      <c r="B14" s="1"/>
      <c r="C14" s="10" t="s">
        <v>25</v>
      </c>
      <c r="D14" s="10"/>
      <c r="E14" s="1" t="s">
        <v>26</v>
      </c>
      <c r="F14" s="11">
        <v>0.09</v>
      </c>
      <c r="G14" s="12">
        <v>30.61</v>
      </c>
      <c r="H14" s="12">
        <f ca="1">ROUND(INDIRECT(ADDRESS(ROW()+(0), COLUMN()+(-2), 1))*INDIRECT(ADDRESS(ROW()+(0), COLUMN()+(-1), 1)), 2)</f>
        <v>2.75</v>
      </c>
    </row>
    <row r="15" spans="1:8" ht="34.50" thickBot="1" customHeight="1">
      <c r="A15" s="1" t="s">
        <v>27</v>
      </c>
      <c r="B15" s="1"/>
      <c r="C15" s="10" t="s">
        <v>28</v>
      </c>
      <c r="D15" s="10"/>
      <c r="E15" s="1" t="s">
        <v>29</v>
      </c>
      <c r="F15" s="13">
        <v>1</v>
      </c>
      <c r="G15" s="14">
        <v>124.75</v>
      </c>
      <c r="H15" s="14">
        <f ca="1">ROUND(INDIRECT(ADDRESS(ROW()+(0), COLUMN()+(-2), 1))*INDIRECT(ADDRESS(ROW()+(0), COLUMN()+(-1), 1)), 2)</f>
        <v>124.75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162.46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0.008</v>
      </c>
      <c r="G18" s="14">
        <v>76.52</v>
      </c>
      <c r="H18" s="14">
        <f ca="1">ROUND(INDIRECT(ADDRESS(ROW()+(0), COLUMN()+(-2), 1))*INDIRECT(ADDRESS(ROW()+(0), COLUMN()+(-1), 1)), 2)</f>
        <v>0.61</v>
      </c>
    </row>
    <row r="19" spans="1:8" ht="13.50" thickBot="1" customHeight="1">
      <c r="A19" s="15"/>
      <c r="B19" s="15"/>
      <c r="C19" s="15"/>
      <c r="D19" s="15"/>
      <c r="E19" s="15"/>
      <c r="F19" s="9" t="s">
        <v>35</v>
      </c>
      <c r="G19" s="9"/>
      <c r="H19" s="17">
        <f ca="1">ROUND(SUM(INDIRECT(ADDRESS(ROW()+(-1), COLUMN()+(0), 1))), 2)</f>
        <v>0.61</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3">
        <v>0.245</v>
      </c>
      <c r="G21" s="14">
        <v>83.2</v>
      </c>
      <c r="H21" s="14">
        <f ca="1">ROUND(INDIRECT(ADDRESS(ROW()+(0), COLUMN()+(-2), 1))*INDIRECT(ADDRESS(ROW()+(0), COLUMN()+(-1), 1)), 2)</f>
        <v>20.38</v>
      </c>
    </row>
    <row r="22" spans="1:8" ht="13.50" thickBot="1" customHeight="1">
      <c r="A22" s="15"/>
      <c r="B22" s="15"/>
      <c r="C22" s="15"/>
      <c r="D22" s="15"/>
      <c r="E22" s="15"/>
      <c r="F22" s="9" t="s">
        <v>40</v>
      </c>
      <c r="G22" s="9"/>
      <c r="H22" s="17">
        <f ca="1">ROUND(SUM(INDIRECT(ADDRESS(ROW()+(-1), COLUMN()+(0), 1))), 2)</f>
        <v>20.38</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1)),INDIRECT(ADDRESS(ROW()+(-5), COLUMN()+(1), 1)),INDIRECT(ADDRESS(ROW()+(-8), COLUMN()+(1), 1))), 2)</f>
        <v>183.45</v>
      </c>
      <c r="H24" s="14">
        <f ca="1">ROUND(INDIRECT(ADDRESS(ROW()+(0), COLUMN()+(-2), 1))*INDIRECT(ADDRESS(ROW()+(0), COLUMN()+(-1), 1))/100, 2)</f>
        <v>3.67</v>
      </c>
    </row>
    <row r="25" spans="1:8" ht="13.50" thickBot="1" customHeight="1">
      <c r="A25" s="21" t="s">
        <v>44</v>
      </c>
      <c r="B25" s="21"/>
      <c r="C25" s="22"/>
      <c r="D25" s="22"/>
      <c r="E25" s="23"/>
      <c r="F25" s="24" t="s">
        <v>45</v>
      </c>
      <c r="G25" s="25"/>
      <c r="H25" s="26">
        <f ca="1">ROUND(SUM(INDIRECT(ADDRESS(ROW()+(-1), COLUMN()+(0), 1)),INDIRECT(ADDRESS(ROW()+(-3), COLUMN()+(0), 1)),INDIRECT(ADDRESS(ROW()+(-6), COLUMN()+(0), 1)),INDIRECT(ADDRESS(ROW()+(-9), COLUMN()+(0), 1))), 2)</f>
        <v>187.12</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