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Hoja 1" sheetId="1" r:id="rId1"/>
  </sheets>
  <calcPr calcId="124519"/>
</workbook>
</file>

<file path=xl/sharedStrings.xml><?xml version="1.0" encoding="utf-8"?>
<sst xmlns="http://schemas.openxmlformats.org/spreadsheetml/2006/main" count="31" uniqueCount="31">
  <si>
    <t xml:space="preserve"/>
  </si>
  <si>
    <t xml:space="preserve">LMC010</t>
  </si>
  <si>
    <t xml:space="preserve">Ud</t>
  </si>
  <si>
    <t xml:space="preserve">Guía para estacionamiento de camión, de tubo de acero galvanizado.</t>
  </si>
  <si>
    <r>
      <rPr>
        <sz val="8.25"/>
        <color rgb="FF000000"/>
        <rFont val="Arial"/>
        <family val="2"/>
      </rPr>
      <t xml:space="preserve">Guía curva para estacionamiento de camión, de tubo de acero galvanizado, de 2500 mm de longitud, fijada mediante anclaje químico con varilla roscada. Incluso placas de anclaje para fijación mediante anclaje químico al soporte con varillas roscadas y resina.</t>
    </r>
    <r>
      <rPr>
        <sz val="8.25"/>
        <color rgb="FF000000"/>
        <rFont val="Arial"/>
        <family val="2"/>
      </rPr>
      <t xml:space="preserve">
</t>
    </r>
  </si>
  <si>
    <t xml:space="preserve">Código</t>
  </si>
  <si>
    <t xml:space="preserve">Unidad</t>
  </si>
  <si>
    <t xml:space="preserve">Descripción</t>
  </si>
  <si>
    <t xml:space="preserve">Rendimiento</t>
  </si>
  <si>
    <r>
      <rPr>
        <b/>
        <sz val="8.25"/>
        <color rgb="FF000000"/>
        <rFont val="Arial"/>
        <family val="2"/>
      </rPr>
      <t xml:space="preserve">Precio</t>
    </r>
    <r>
      <rPr>
        <b/>
        <sz val="8.25"/>
        <color rgb="FF000000"/>
        <rFont val="Arial"/>
        <family val="2"/>
      </rPr>
      <t xml:space="preserve">
</t>
    </r>
    <r>
      <rPr>
        <b/>
        <sz val="8.25"/>
        <color rgb="FF000000"/>
        <rFont val="Arial"/>
        <family val="2"/>
      </rPr>
      <t xml:space="preserve">unitario</t>
    </r>
  </si>
  <si>
    <t xml:space="preserve">Importe</t>
  </si>
  <si>
    <t xml:space="preserve">Materiales</t>
  </si>
  <si>
    <t xml:space="preserve">mt26amc030b</t>
  </si>
  <si>
    <t xml:space="preserve">Ud</t>
  </si>
  <si>
    <t xml:space="preserve">Guía curva para estacionamiento de camión, de tubo de acero galvanizado, de 2500 mm de longitud, para facilitar el posicionamiento de los vehículos durante las maniobras de acoplamiento al abrigo. Incluso placas de anclaje.</t>
  </si>
  <si>
    <t xml:space="preserve">mt26aaq010e</t>
  </si>
  <si>
    <t xml:space="preserve">Ud</t>
  </si>
  <si>
    <t xml:space="preserve">Anclaje químico compuesto por resina y varilla roscada de acero inoxidable A4-70, según ISO 3506-1; con tuerca y arandela, de 10 mm de diámetro.</t>
  </si>
  <si>
    <t xml:space="preserve">Subtotal materiales:</t>
  </si>
  <si>
    <t xml:space="preserve">Mano de obra</t>
  </si>
  <si>
    <t xml:space="preserve">mo011</t>
  </si>
  <si>
    <t xml:space="preserve">h</t>
  </si>
  <si>
    <t xml:space="preserve">Montador.</t>
  </si>
  <si>
    <t xml:space="preserve">mo080</t>
  </si>
  <si>
    <t xml:space="preserve">h</t>
  </si>
  <si>
    <t xml:space="preserve">Ayudante de montador.</t>
  </si>
  <si>
    <t xml:space="preserve">Subtotal mano de obra:</t>
  </si>
  <si>
    <t xml:space="preserve">Herramienta menor</t>
  </si>
  <si>
    <t xml:space="preserve">%</t>
  </si>
  <si>
    <t xml:space="preserve">Herramienta menor</t>
  </si>
  <si>
    <r>
      <rPr>
        <b/>
        <sz val="8.25"/>
        <color rgb="FF000000"/>
        <rFont val="Arial"/>
        <family val="2"/>
      </rPr>
      <t xml:space="preserve">Costos directos</t>
    </r>
    <r>
      <rPr>
        <sz val="8.25"/>
        <color rgb="FF000000"/>
        <rFont val="Arial"/>
        <family val="2"/>
      </rPr>
      <t xml:space="preserve"> </t>
    </r>
    <r>
      <rPr>
        <sz val="8.25"/>
        <color rgb="FF000000"/>
        <rFont val="Arial"/>
        <family val="2"/>
      </rPr>
      <t xml:space="preserve">(1+2+3)</t>
    </r>
    <r>
      <rPr>
        <sz val="8.25"/>
        <color rgb="FF000000"/>
        <rFont val="Arial"/>
        <family val="2"/>
      </rPr>
      <t xml:space="preserve">:</t>
    </r>
  </si>
</sst>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4">
    <border>
      <left/>
      <right/>
      <top/>
      <bottom/>
      <diagonal/>
    </border>
    <border>
      <left style="thin">
        <color rgb="FF000000"/>
      </left>
      <right style="thin">
        <color rgb="FF000000"/>
      </right>
      <top style="thin">
        <color rgb="FF000000"/>
      </top>
      <bottom style="thin">
        <color rgb="FF000000"/>
      </bottom>
      <diagonal/>
    </border>
    <border>
      <left/>
      <right/>
      <top/>
      <bottom style="thin">
        <color rgb="FF000000"/>
      </bottom>
      <diagonal/>
    </border>
    <border>
      <left/>
      <right/>
      <top style="thin">
        <color rgb="FF000000"/>
      </top>
      <bottom/>
      <diagonal/>
    </border>
  </borders>
  <cellStyleXfs count="1">
    <xf numFmtId="0" fontId="0" fillId="0" borderId="0"/>
  </cellStyleXfs>
  <cellXfs count="23">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2" xfId="0" applyFont="1" applyAlignment="1">
      <alignment horizontal="center" vertical="bottom" wrapText="1"/>
    </xf>
    <xf numFmtId="0" fontId="0" fillId="0" borderId="2" xfId="0" applyFont="1" applyAlignment="1">
      <alignment horizontal="right" vertical="bottom" wrapText="1"/>
    </xf>
    <xf numFmtId="0" fontId="0" fillId="0" borderId="3" xfId="0" applyFont="1" applyAlignment="1">
      <alignment horizontal="center" vertical="center" wrapText="1"/>
    </xf>
    <xf numFmtId="0" fontId="0" fillId="0" borderId="3" xfId="0" applyFont="1" applyAlignment="1">
      <alignment horizontal="left" vertical="center" wrapText="1"/>
    </xf>
    <xf numFmtId="0" fontId="0" fillId="0" borderId="0" xfId="0" applyFont="1" applyAlignment="1">
      <alignment horizontal="center" vertical="top" wrapText="1"/>
    </xf>
    <xf numFmtId="200" fontId="0" fillId="0" borderId="0" xfId="0" applyFont="1" applyAlignment="1">
      <alignment horizontal="right" vertical="top" wrapText="1"/>
    </xf>
    <xf numFmtId="201" fontId="0" fillId="0" borderId="0" xfId="0" applyFont="1" applyAlignment="1">
      <alignment horizontal="right" vertical="top" wrapText="1"/>
    </xf>
    <xf numFmtId="200" fontId="0" fillId="0" borderId="2" xfId="0" applyFont="1" applyAlignment="1">
      <alignment horizontal="right" vertical="top" wrapText="1"/>
    </xf>
    <xf numFmtId="201" fontId="0" fillId="0" borderId="2" xfId="0" applyFont="1" applyAlignment="1">
      <alignment horizontal="right" vertical="top" wrapText="1"/>
    </xf>
    <xf numFmtId="0" fontId="0" fillId="0" borderId="0" xfId="0" applyFont="1" applyAlignment="1">
      <alignment horizontal="center" vertical="center" wrapText="1"/>
    </xf>
    <xf numFmtId="201" fontId="1" fillId="0" borderId="0" xfId="0" applyFont="1" applyAlignment="1">
      <alignment horizontal="right" vertical="top" wrapText="1"/>
    </xf>
    <xf numFmtId="201" fontId="1" fillId="0" borderId="3" xfId="0" applyFont="1" applyAlignment="1">
      <alignment horizontal="right" vertical="top" wrapText="1"/>
    </xf>
    <xf numFmtId="0" fontId="0" fillId="0" borderId="0" xfId="0" applyFont="1" applyAlignment="1">
      <alignment horizontal="left" vertical="center" wrapText="1"/>
    </xf>
    <xf numFmtId="0" fontId="0" fillId="0" borderId="2" xfId="0" applyFont="1" applyAlignment="1">
      <alignment horizontal="left" vertical="top" wrapText="1"/>
    </xf>
    <xf numFmtId="0" fontId="0" fillId="0" borderId="2" xfId="0" applyFont="1" applyAlignment="1">
      <alignment horizontal="center" vertical="top" wrapText="1"/>
    </xf>
    <xf numFmtId="0" fontId="0" fillId="0" borderId="3" xfId="0" applyFont="1" applyAlignment="1">
      <alignment horizontal="right" vertical="center" wrapText="1"/>
    </xf>
    <xf numFmtId="201" fontId="0" fillId="0" borderId="3"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8.67" customWidth="1"/>
    <col min="2" max="2" width="4.08" customWidth="1"/>
    <col min="3" max="3" width="2.04" customWidth="1"/>
    <col min="4" max="4" width="5.61" customWidth="1"/>
    <col min="5" max="5" width="71.74" customWidth="1"/>
    <col min="6" max="6" width="13.26" customWidth="1"/>
    <col min="7" max="7" width="11.56" customWidth="1"/>
    <col min="8" max="8" width="11.56"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24.00" thickBot="1" customHeight="1">
      <c r="A8" s="6" t="s">
        <v>5</v>
      </c>
      <c r="B8" s="6"/>
      <c r="C8" s="6" t="s">
        <v>6</v>
      </c>
      <c r="D8" s="6"/>
      <c r="E8" s="6" t="s">
        <v>7</v>
      </c>
      <c r="F8" s="7" t="s">
        <v>8</v>
      </c>
      <c r="G8" s="7" t="s">
        <v>9</v>
      </c>
      <c r="H8" s="7" t="s">
        <v>10</v>
      </c>
    </row>
    <row r="9" spans="1:8" ht="13.50" thickBot="1" customHeight="1">
      <c r="A9" s="8">
        <v>1</v>
      </c>
      <c r="B9" s="8"/>
      <c r="C9" s="8"/>
      <c r="D9" s="8"/>
      <c r="E9" s="9" t="s">
        <v>11</v>
      </c>
      <c r="F9" s="9"/>
      <c r="G9" s="8"/>
      <c r="H9" s="8"/>
    </row>
    <row r="10" spans="1:8" ht="34.50" thickBot="1" customHeight="1">
      <c r="A10" s="1" t="s">
        <v>12</v>
      </c>
      <c r="B10" s="1"/>
      <c r="C10" s="10" t="s">
        <v>13</v>
      </c>
      <c r="D10" s="10"/>
      <c r="E10" s="1" t="s">
        <v>14</v>
      </c>
      <c r="F10" s="11">
        <v>1</v>
      </c>
      <c r="G10" s="12">
        <v>7333.93</v>
      </c>
      <c r="H10" s="12">
        <f ca="1">ROUND(INDIRECT(ADDRESS(ROW()+(0), COLUMN()+(-2), 1))*INDIRECT(ADDRESS(ROW()+(0), COLUMN()+(-1), 1)), 2)</f>
        <v>7333.93</v>
      </c>
    </row>
    <row r="11" spans="1:8" ht="24.00" thickBot="1" customHeight="1">
      <c r="A11" s="1" t="s">
        <v>15</v>
      </c>
      <c r="B11" s="1"/>
      <c r="C11" s="10" t="s">
        <v>16</v>
      </c>
      <c r="D11" s="10"/>
      <c r="E11" s="1" t="s">
        <v>17</v>
      </c>
      <c r="F11" s="13">
        <v>8</v>
      </c>
      <c r="G11" s="14">
        <v>126.88</v>
      </c>
      <c r="H11" s="14">
        <f ca="1">ROUND(INDIRECT(ADDRESS(ROW()+(0), COLUMN()+(-2), 1))*INDIRECT(ADDRESS(ROW()+(0), COLUMN()+(-1), 1)), 2)</f>
        <v>1015.04</v>
      </c>
    </row>
    <row r="12" spans="1:8" ht="13.50" thickBot="1" customHeight="1">
      <c r="A12" s="15"/>
      <c r="B12" s="15"/>
      <c r="C12" s="15"/>
      <c r="D12" s="15"/>
      <c r="E12" s="15"/>
      <c r="F12" s="9" t="s">
        <v>18</v>
      </c>
      <c r="G12" s="9"/>
      <c r="H12" s="17">
        <f ca="1">ROUND(SUM(INDIRECT(ADDRESS(ROW()+(-1), COLUMN()+(0), 1)),INDIRECT(ADDRESS(ROW()+(-2), COLUMN()+(0), 1))), 2)</f>
        <v>8348.97</v>
      </c>
    </row>
    <row r="13" spans="1:8" ht="13.50" thickBot="1" customHeight="1">
      <c r="A13" s="15">
        <v>2</v>
      </c>
      <c r="B13" s="15"/>
      <c r="C13" s="15"/>
      <c r="D13" s="15"/>
      <c r="E13" s="18" t="s">
        <v>19</v>
      </c>
      <c r="F13" s="18"/>
      <c r="G13" s="15"/>
      <c r="H13" s="15"/>
    </row>
    <row r="14" spans="1:8" ht="13.50" thickBot="1" customHeight="1">
      <c r="A14" s="1" t="s">
        <v>20</v>
      </c>
      <c r="B14" s="1"/>
      <c r="C14" s="10" t="s">
        <v>21</v>
      </c>
      <c r="D14" s="10"/>
      <c r="E14" s="1" t="s">
        <v>22</v>
      </c>
      <c r="F14" s="11">
        <v>7.556</v>
      </c>
      <c r="G14" s="12">
        <v>117.18</v>
      </c>
      <c r="H14" s="12">
        <f ca="1">ROUND(INDIRECT(ADDRESS(ROW()+(0), COLUMN()+(-2), 1))*INDIRECT(ADDRESS(ROW()+(0), COLUMN()+(-1), 1)), 2)</f>
        <v>885.41</v>
      </c>
    </row>
    <row r="15" spans="1:8" ht="13.50" thickBot="1" customHeight="1">
      <c r="A15" s="1" t="s">
        <v>23</v>
      </c>
      <c r="B15" s="1"/>
      <c r="C15" s="10" t="s">
        <v>24</v>
      </c>
      <c r="D15" s="10"/>
      <c r="E15" s="1" t="s">
        <v>25</v>
      </c>
      <c r="F15" s="13">
        <v>7.556</v>
      </c>
      <c r="G15" s="14">
        <v>85.25</v>
      </c>
      <c r="H15" s="14">
        <f ca="1">ROUND(INDIRECT(ADDRESS(ROW()+(0), COLUMN()+(-2), 1))*INDIRECT(ADDRESS(ROW()+(0), COLUMN()+(-1), 1)), 2)</f>
        <v>644.15</v>
      </c>
    </row>
    <row r="16" spans="1:8" ht="13.50" thickBot="1" customHeight="1">
      <c r="A16" s="15"/>
      <c r="B16" s="15"/>
      <c r="C16" s="15"/>
      <c r="D16" s="15"/>
      <c r="E16" s="15"/>
      <c r="F16" s="9" t="s">
        <v>26</v>
      </c>
      <c r="G16" s="9"/>
      <c r="H16" s="17">
        <f ca="1">ROUND(SUM(INDIRECT(ADDRESS(ROW()+(-1), COLUMN()+(0), 1)),INDIRECT(ADDRESS(ROW()+(-2), COLUMN()+(0), 1))), 2)</f>
        <v>1529.56</v>
      </c>
    </row>
    <row r="17" spans="1:8" ht="13.50" thickBot="1" customHeight="1">
      <c r="A17" s="15">
        <v>3</v>
      </c>
      <c r="B17" s="15"/>
      <c r="C17" s="15"/>
      <c r="D17" s="15"/>
      <c r="E17" s="18" t="s">
        <v>27</v>
      </c>
      <c r="F17" s="18"/>
      <c r="G17" s="15"/>
      <c r="H17" s="15"/>
    </row>
    <row r="18" spans="1:8" ht="13.50" thickBot="1" customHeight="1">
      <c r="A18" s="19"/>
      <c r="B18" s="19"/>
      <c r="C18" s="20" t="s">
        <v>28</v>
      </c>
      <c r="D18" s="20"/>
      <c r="E18" s="19" t="s">
        <v>29</v>
      </c>
      <c r="F18" s="13">
        <v>2</v>
      </c>
      <c r="G18" s="14">
        <f ca="1">ROUND(SUM(INDIRECT(ADDRESS(ROW()+(-2), COLUMN()+(1), 1)),INDIRECT(ADDRESS(ROW()+(-6), COLUMN()+(1), 1))), 2)</f>
        <v>9878.53</v>
      </c>
      <c r="H18" s="14">
        <f ca="1">ROUND(INDIRECT(ADDRESS(ROW()+(0), COLUMN()+(-2), 1))*INDIRECT(ADDRESS(ROW()+(0), COLUMN()+(-1), 1))/100, 2)</f>
        <v>197.57</v>
      </c>
    </row>
    <row r="19" spans="1:8" ht="13.50" thickBot="1" customHeight="1">
      <c r="A19" s="8"/>
      <c r="B19" s="8"/>
      <c r="C19" s="8"/>
      <c r="D19" s="8"/>
      <c r="E19" s="8"/>
      <c r="F19" s="21" t="s">
        <v>30</v>
      </c>
      <c r="G19" s="21"/>
      <c r="H19" s="22">
        <f ca="1">ROUND(SUM(INDIRECT(ADDRESS(ROW()+(-1), COLUMN()+(0), 1)),INDIRECT(ADDRESS(ROW()+(-3), COLUMN()+(0), 1)),INDIRECT(ADDRESS(ROW()+(-7), COLUMN()+(0), 1))), 2)</f>
        <v>10076.1</v>
      </c>
    </row>
  </sheetData>
  <mergeCells count="34">
    <mergeCell ref="A1:H1"/>
    <mergeCell ref="B3:C3"/>
    <mergeCell ref="D3:H3"/>
    <mergeCell ref="A5:H5"/>
    <mergeCell ref="A8:B8"/>
    <mergeCell ref="C8:D8"/>
    <mergeCell ref="A9:B9"/>
    <mergeCell ref="C9:D9"/>
    <mergeCell ref="E9:F9"/>
    <mergeCell ref="A10:B10"/>
    <mergeCell ref="C10:D10"/>
    <mergeCell ref="A11:B11"/>
    <mergeCell ref="C11:D11"/>
    <mergeCell ref="A12:B12"/>
    <mergeCell ref="C12:D12"/>
    <mergeCell ref="F12:G12"/>
    <mergeCell ref="A13:B13"/>
    <mergeCell ref="C13:D13"/>
    <mergeCell ref="E13:F13"/>
    <mergeCell ref="A14:B14"/>
    <mergeCell ref="C14:D14"/>
    <mergeCell ref="A15:B15"/>
    <mergeCell ref="C15:D15"/>
    <mergeCell ref="A16:B16"/>
    <mergeCell ref="C16:D16"/>
    <mergeCell ref="F16:G16"/>
    <mergeCell ref="A17:B17"/>
    <mergeCell ref="C17:D17"/>
    <mergeCell ref="E17:F17"/>
    <mergeCell ref="A18:B18"/>
    <mergeCell ref="C18:D18"/>
    <mergeCell ref="A19:B19"/>
    <mergeCell ref="C19:D19"/>
    <mergeCell ref="F19:G19"/>
  </mergeCells>
  <pageMargins left="0.147638" right="0.147638" top="0.206693" bottom="0.206693" header="0.0" footer="0.0"/>
  <pageSetup paperSize="9" orientation="portrait"/>
  <rowBreaks count="0" manualBreakCount="0">
    </rowBreaks>
</worksheet>
</file>