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<sst xmlns="http://schemas.openxmlformats.org/spreadsheetml/2006/main" count="65" uniqueCount="65">
  <si>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</si>
  <si>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ITA020</t>
  </si>
  <si>
    <t xml:space="preserve">Ud</t>
  </si>
  <si>
    <t xml:space="preserve">Elevador para personas, para hueco de escalera de pequeñas o medianas dimensiones.</t>
  </si>
  <si>
    <r>
      <rPr>
        <sz val="8.25"/>
        <color rgb="FF000000"/>
        <rFont val="Arial"/>
        <family val="2"/>
      </rPr>
      <t xml:space="preserve">Elevador eléctrico sin cuarto de máquinas, con tecnología Gearless de frecuencia variable de 1 m/s de velocidad, 4 detenidas, 320 kg de carga nominal, con capacidad para 4 personas, nivel básico de acabado en cabina de 840x1050x2200 mm, maniobra universal simple, puertas interiores automáticas de acero inoxidable y puertas exteriores automáticas en acero para pintar de 700x2000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</si>
  <si>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</si>
  <si>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</si>
  <si>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</si>
  <si>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</si>
  <si>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</si>
  <si>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</si>
  <si>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</si>
  <si>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mt39aec011a</t>
  </si>
  <si>
    <t xml:space="preserve">Ud</t>
  </si>
  <si>
    <t xml:space="preserve">Cabina con acabados de calidad básica, de 850 mm de anchura, 1000 mm de profundidad y 2200 mm de altura, con alumbrado eléctrico permanente de 50 lux como mínimo, para elevador eléctrico de pasajeros de 320 kg de carga nominal, con capacidad para 4 personas y 1 m/s de velocidad, incluso puerta de cabina corrediza automática de acero para pintar.</t>
  </si>
  <si>
    <t xml:space="preserve">mt39aea010b</t>
  </si>
  <si>
    <t xml:space="preserve">Ud</t>
  </si>
  <si>
    <t xml:space="preserve">Amortiguadores de foso y contrapesos para elevador eléctrico de pasajeros de 320 kg de carga nominal, con capacidad para 4 personas y 1 m/s de velocidad.</t>
  </si>
  <si>
    <t xml:space="preserve">mt39aab010a</t>
  </si>
  <si>
    <t xml:space="preserve">Ud</t>
  </si>
  <si>
    <t xml:space="preserve">Botonera de piso con acabados de calidad básica, para elevador de pasajeros con maniobra universal simple.</t>
  </si>
  <si>
    <t xml:space="preserve">mt39aab020a</t>
  </si>
  <si>
    <t xml:space="preserve">Ud</t>
  </si>
  <si>
    <t xml:space="preserve">Botonera de cabina para elevador de pasajeros con acabados de calidad básica y maniobra universal simple.</t>
  </si>
  <si>
    <t xml:space="preserve">mt39aeg120a</t>
  </si>
  <si>
    <t xml:space="preserve">Ud</t>
  </si>
  <si>
    <t xml:space="preserve">Grupo tractor para elevador eléctrico de pasajeros, sin cuarto de máquinas (frecuencia variable), sin reductor, con tecnología Gearless, de 320 kg de carga nominal, con capacidad para 4 personas y 1 m/s de velocidad.</t>
  </si>
  <si>
    <t xml:space="preserve">mt39ael010b</t>
  </si>
  <si>
    <t xml:space="preserve">Ud</t>
  </si>
  <si>
    <t xml:space="preserve">Limitador de velocidad y paracaídas para elevador eléctrico de pasajeros de 320 kg de carga nominal, con capacidad para 4 personas y 1 m/s de velocidad.</t>
  </si>
  <si>
    <t xml:space="preserve">mt39aem110a</t>
  </si>
  <si>
    <t xml:space="preserve">Ud</t>
  </si>
  <si>
    <t xml:space="preserve">Cuadro de maniobra, interruptor y diferenciales de acometida eléctrica, formando un único conjunto (pack), para elevador eléctrico de pasajeros, sin cuarto de máquinas (frecuencia variable), de 320 kg de carga nominal, con capacidad para 4 personas y 1 m/s de velocidad.</t>
  </si>
  <si>
    <t xml:space="preserve">mt39aap010d</t>
  </si>
  <si>
    <t xml:space="preserve">Ud</t>
  </si>
  <si>
    <t xml:space="preserve">Puerta de elevador de pasajeros de acceso a piso, con apertura automática, de acero con imprimación para pintar, de 700x2000 mm. Acristalamiento homologado como "Parallamas" 30 minutos (E 30).</t>
  </si>
  <si>
    <t xml:space="preserve">mt39aer110a</t>
  </si>
  <si>
    <t xml:space="preserve">Ud</t>
  </si>
  <si>
    <t xml:space="preserve">Recorrido de guías y cables de tracción para elevador eléctrico de pasajeros sin cuarto de máquinas (frecuencia variable), de 320 kg de carga nominal, con capacidad para 4 personas y 1 m/s de velocidad.</t>
  </si>
  <si>
    <t xml:space="preserve">mt39aes010b</t>
  </si>
  <si>
    <t xml:space="preserve">Ud</t>
  </si>
  <si>
    <t xml:space="preserve">Selector de detenidas para elevador eléctrico de pasajeros, 1 m/s de velocidad.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</si>
  <si>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</si>
  <si>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</si>
  <si>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</si>
  <si>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</si>
  <si>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</si>
  <si>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</si>
  <si>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mt39www030</t>
  </si>
  <si>
    <t xml:space="preserve">Ud</t>
  </si>
  <si>
    <t xml:space="preserve">Instalación de línea telefónica en cabina de elevador.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</si>
  <si>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</si>
  <si>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</si>
  <si>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</si>
  <si>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</si>
  <si>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</si>
  <si>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</si>
  <si>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</si>
  <si>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</si>
  <si>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</si>
  <si>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</si>
  <si>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</si>
  <si>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</si>
  <si>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335.138,69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</si>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</sst>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92702.3</v>
      </c>
      <c r="G10" s="12">
        <f ca="1">ROUND(INDIRECT(ADDRESS(ROW()+(0), COLUMN()+(-2), 1))*INDIRECT(ADDRESS(ROW()+(0), COLUMN()+(-1), 1)), 2)</f>
        <v>92702.3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18501.5</v>
      </c>
      <c r="G11" s="12">
        <f ca="1">ROUND(INDIRECT(ADDRESS(ROW()+(0), COLUMN()+(-2), 1))*INDIRECT(ADDRESS(ROW()+(0), COLUMN()+(-1), 1)), 2)</f>
        <v>18501.5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484.9</v>
      </c>
      <c r="G12" s="12">
        <f ca="1">ROUND(INDIRECT(ADDRESS(ROW()+(0), COLUMN()+(-2), 1))*INDIRECT(ADDRESS(ROW()+(0), COLUMN()+(-1), 1)), 2)</f>
        <v>1939.6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2551.91</v>
      </c>
      <c r="G13" s="12">
        <f ca="1">ROUND(INDIRECT(ADDRESS(ROW()+(0), COLUMN()+(-2), 1))*INDIRECT(ADDRESS(ROW()+(0), COLUMN()+(-1), 1)), 2)</f>
        <v>2551.91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163827</v>
      </c>
      <c r="G14" s="12">
        <f ca="1">ROUND(INDIRECT(ADDRESS(ROW()+(0), COLUMN()+(-2), 1))*INDIRECT(ADDRESS(ROW()+(0), COLUMN()+(-1), 1)), 2)</f>
        <v>163827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24407</v>
      </c>
      <c r="G15" s="12">
        <f ca="1">ROUND(INDIRECT(ADDRESS(ROW()+(0), COLUMN()+(-2), 1))*INDIRECT(ADDRESS(ROW()+(0), COLUMN()+(-1), 1)), 2)</f>
        <v>24407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60098.5</v>
      </c>
      <c r="G16" s="12">
        <f ca="1">ROUND(INDIRECT(ADDRESS(ROW()+(0), COLUMN()+(-2), 1))*INDIRECT(ADDRESS(ROW()+(0), COLUMN()+(-1), 1)), 2)</f>
        <v>60098.5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11696.7</v>
      </c>
      <c r="G17" s="12">
        <f ca="1">ROUND(INDIRECT(ADDRESS(ROW()+(0), COLUMN()+(-2), 1))*INDIRECT(ADDRESS(ROW()+(0), COLUMN()+(-1), 1)), 2)</f>
        <v>46787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71646.2</v>
      </c>
      <c r="G18" s="12">
        <f ca="1">ROUND(INDIRECT(ADDRESS(ROW()+(0), COLUMN()+(-2), 1))*INDIRECT(ADDRESS(ROW()+(0), COLUMN()+(-1), 1)), 2)</f>
        <v>71646.2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4</v>
      </c>
      <c r="F19" s="12">
        <v>2296.72</v>
      </c>
      <c r="G19" s="12">
        <f ca="1">ROUND(INDIRECT(ADDRESS(ROW()+(0), COLUMN()+(-2), 1))*INDIRECT(ADDRESS(ROW()+(0), COLUMN()+(-1), 1)), 2)</f>
        <v>9186.88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4</v>
      </c>
      <c r="F20" s="12">
        <v>149.62</v>
      </c>
      <c r="G20" s="12">
        <f ca="1">ROUND(INDIRECT(ADDRESS(ROW()+(0), COLUMN()+(-2), 1))*INDIRECT(ADDRESS(ROW()+(0), COLUMN()+(-1), 1)), 2)</f>
        <v>598.48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1496.25</v>
      </c>
      <c r="G21" s="12">
        <f ca="1">ROUND(INDIRECT(ADDRESS(ROW()+(0), COLUMN()+(-2), 1))*INDIRECT(ADDRESS(ROW()+(0), COLUMN()+(-1), 1)), 2)</f>
        <v>1496.25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4479.03</v>
      </c>
      <c r="G22" s="14">
        <f ca="1">ROUND(INDIRECT(ADDRESS(ROW()+(0), COLUMN()+(-2), 1))*INDIRECT(ADDRESS(ROW()+(0), COLUMN()+(-1), 1)), 2)</f>
        <v>4479.03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498221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74.016</v>
      </c>
      <c r="F25" s="12">
        <v>118.7</v>
      </c>
      <c r="G25" s="12">
        <f ca="1">ROUND(INDIRECT(ADDRESS(ROW()+(0), COLUMN()+(-2), 1))*INDIRECT(ADDRESS(ROW()+(0), COLUMN()+(-1), 1)), 2)</f>
        <v>8785.7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74.016</v>
      </c>
      <c r="F26" s="14">
        <v>86.19</v>
      </c>
      <c r="G26" s="14">
        <f ca="1">ROUND(INDIRECT(ADDRESS(ROW()+(0), COLUMN()+(-2), 1))*INDIRECT(ADDRESS(ROW()+(0), COLUMN()+(-1), 1)), 2)</f>
        <v>6379.44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15165.1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513386</v>
      </c>
      <c r="G29" s="14">
        <f ca="1">ROUND(INDIRECT(ADDRESS(ROW()+(0), COLUMN()+(-2), 1))*INDIRECT(ADDRESS(ROW()+(0), COLUMN()+(-1), 1))/100, 2)</f>
        <v>10267.7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523654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