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<sst xmlns="http://schemas.openxmlformats.org/spreadsheetml/2006/main" count="41" uniqueCount="41">
  <si>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</si>
  <si>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IOJ031</t>
  </si>
  <si>
    <t xml:space="preserve">m²</t>
  </si>
  <si>
    <t xml:space="preserve">Protección pasiva contra incendios de ducto metálico de ventilación, con láminas de yeso, sistema "KNAUF".</t>
  </si>
  <si>
    <r>
      <rPr>
        <sz val="8.25"/>
        <color rgb="FF000000"/>
        <rFont val="Arial"/>
        <family val="2"/>
      </rPr>
      <t xml:space="preserve">Sistema de protección pasiva contra incendios de ducto metálico horizontal de ventilación, protegido en sus 4 caras, para garantizar una resistencia al fuego interior de 120 minutos y una resistencia al fuego exterior de 180 minutos, sistema K271.es "KNAUF", mediante recubrimiento con láminas de yeso Fireboard GM-F, fijadas con grapas. Incluso estructura soporte, elementos de fijación, pasta y cinta para el tratamiento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</si>
  <si>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</si>
  <si>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</si>
  <si>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</si>
  <si>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</si>
  <si>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</si>
  <si>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</si>
  <si>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</si>
  <si>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mt41www050</t>
  </si>
  <si>
    <t xml:space="preserve">Ud</t>
  </si>
  <si>
    <t xml:space="preserve">Repercusión, por m², de estructura soporte para el recubrimiento con láminas de yeso de los ductos autoportantes de ventilación.</t>
  </si>
  <si>
    <t xml:space="preserve">mt12pmk010c</t>
  </si>
  <si>
    <t xml:space="preserve">m²</t>
  </si>
  <si>
    <t xml:space="preserve">Lámina de yeso reforzada con tejido de fibra GM-F / 1200 / 2600 / 25 / con los bordes longitudinales cuadrados, especial Fireboard GM-F "KNAUF" con alma de yeso y caras revestidas con una lámina de fibra de vidrio; Euroclase A1 de reacción al fuego.</t>
  </si>
  <si>
    <t xml:space="preserve">mt12psg115</t>
  </si>
  <si>
    <t xml:space="preserve">Ud</t>
  </si>
  <si>
    <t xml:space="preserve">Grapa para fijación de placas, según DIN 18182.</t>
  </si>
  <si>
    <t xml:space="preserve">mt12pmk012a</t>
  </si>
  <si>
    <t xml:space="preserve">kg</t>
  </si>
  <si>
    <t xml:space="preserve">Pasta de juntas Fireboard Spachtel "KNAUF", de fraguado normal (45 minutos), rango de temperatura de trabajo de 10 a 35°C, Euroclase A1 de reacción al fuego, para aplicación manual con cinta de juntas.</t>
  </si>
  <si>
    <t xml:space="preserve">mt12pmk013</t>
  </si>
  <si>
    <t xml:space="preserve">m</t>
  </si>
  <si>
    <t xml:space="preserve">Cinta de juntas Fireboard "KNAUF".</t>
  </si>
  <si>
    <t xml:space="preserve">Subtotal materiales:</t>
  </si>
  <si>
    <t xml:space="preserve">Mano de obra</t>
  </si>
  <si>
    <t xml:space="preserve">mo053</t>
  </si>
  <si>
    <t xml:space="preserve">h</t>
  </si>
  <si>
    <t xml:space="preserve">Montador de prefabricados interiores.</t>
  </si>
  <si>
    <t xml:space="preserve">mo100</t>
  </si>
  <si>
    <t xml:space="preserve">h</t>
  </si>
  <si>
    <t xml:space="preserve">Ayudante de montador de prefabricados interiores.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</si>
  <si>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</si>
  <si>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</si>
  <si>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</si>
  <si>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</si>
  <si>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756,92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</si>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</sst>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29" customWidth="1"/>
    <col min="3" max="3" width="7.48" customWidth="1"/>
    <col min="4" max="4" width="71.91" customWidth="1"/>
    <col min="5" max="5" width="13.60" customWidth="1"/>
    <col min="6" max="6" width="10.37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1.000000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1.000000</v>
      </c>
      <c r="F10" s="12">
        <v>85.890000</v>
      </c>
      <c r="G10" s="12">
        <f ca="1">ROUND(INDIRECT(ADDRESS(ROW()+(0), COLUMN()+(-2), 1))*INDIRECT(ADDRESS(ROW()+(0), COLUMN()+(-1), 1)), 2)</f>
        <v>85.890000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2.255000</v>
      </c>
      <c r="F11" s="12">
        <v>582.680000</v>
      </c>
      <c r="G11" s="12">
        <f ca="1">ROUND(INDIRECT(ADDRESS(ROW()+(0), COLUMN()+(-2), 1))*INDIRECT(ADDRESS(ROW()+(0), COLUMN()+(-1), 1)), 2)</f>
        <v>1313.940000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12.000000</v>
      </c>
      <c r="F12" s="12">
        <v>5.530000</v>
      </c>
      <c r="G12" s="12">
        <f ca="1">ROUND(INDIRECT(ADDRESS(ROW()+(0), COLUMN()+(-2), 1))*INDIRECT(ADDRESS(ROW()+(0), COLUMN()+(-1), 1)), 2)</f>
        <v>66.360000</v>
      </c>
    </row>
    <row r="13" spans="1:7" ht="34.50" thickBot="1" customHeight="1">
      <c r="A13" s="1" t="s">
        <v>21</v>
      </c>
      <c r="B13" s="1"/>
      <c r="C13" s="10" t="s">
        <v>22</v>
      </c>
      <c r="D13" s="1" t="s">
        <v>23</v>
      </c>
      <c r="E13" s="11">
        <v>0.100000</v>
      </c>
      <c r="F13" s="12">
        <v>25.780000</v>
      </c>
      <c r="G13" s="12">
        <f ca="1">ROUND(INDIRECT(ADDRESS(ROW()+(0), COLUMN()+(-2), 1))*INDIRECT(ADDRESS(ROW()+(0), COLUMN()+(-1), 1)), 2)</f>
        <v>2.580000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3">
        <v>0.400000</v>
      </c>
      <c r="F14" s="14">
        <v>1.220000</v>
      </c>
      <c r="G14" s="14">
        <f ca="1">ROUND(INDIRECT(ADDRESS(ROW()+(0), COLUMN()+(-2), 1))*INDIRECT(ADDRESS(ROW()+(0), COLUMN()+(-1), 1)), 2)</f>
        <v>0.490000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1469.260000</v>
      </c>
    </row>
    <row r="16" spans="1:7" ht="13.50" thickBot="1" customHeight="1">
      <c r="A16" s="15">
        <v>2.000000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0.862000</v>
      </c>
      <c r="F17" s="12">
        <v>73.850000</v>
      </c>
      <c r="G17" s="12">
        <f ca="1">ROUND(INDIRECT(ADDRESS(ROW()+(0), COLUMN()+(-2), 1))*INDIRECT(ADDRESS(ROW()+(0), COLUMN()+(-1), 1)), 2)</f>
        <v>63.660000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0.862000</v>
      </c>
      <c r="F18" s="14">
        <v>53.320000</v>
      </c>
      <c r="G18" s="14">
        <f ca="1">ROUND(INDIRECT(ADDRESS(ROW()+(0), COLUMN()+(-2), 1))*INDIRECT(ADDRESS(ROW()+(0), COLUMN()+(-1), 1)), 2)</f>
        <v>45.960000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109.620000</v>
      </c>
    </row>
    <row r="20" spans="1:7" ht="13.50" thickBot="1" customHeight="1">
      <c r="A20" s="15">
        <v>3.000000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2.000000</v>
      </c>
      <c r="F21" s="14">
        <f ca="1">ROUND(SUM(INDIRECT(ADDRESS(ROW()+(-2), COLUMN()+(1), 1)),INDIRECT(ADDRESS(ROW()+(-6), COLUMN()+(1), 1))), 2)</f>
        <v>1578.880000</v>
      </c>
      <c r="G21" s="14">
        <f ca="1">ROUND(INDIRECT(ADDRESS(ROW()+(0), COLUMN()+(-2), 1))*INDIRECT(ADDRESS(ROW()+(0), COLUMN()+(-1), 1))/100, 2)</f>
        <v>31.580000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1)),INDIRECT(ADDRESS(ROW()+(-7), COLUMN()+(0), 1))), 2)</f>
        <v>1610.460000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