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<sst xmlns="http://schemas.openxmlformats.org/spreadsheetml/2006/main" count="53" uniqueCount="53">
  <si>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</si>
  <si>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IOF023</t>
  </si>
  <si>
    <t xml:space="preserve">m²</t>
  </si>
  <si>
    <t xml:space="preserve">Franja cortafuegos de láminas de yeso, para edificio de uso industrial. Sistema "KNAUF".</t>
  </si>
  <si>
    <r>
      <rPr>
        <sz val="8.25"/>
        <color rgb="FF000000"/>
        <rFont val="Arial"/>
        <family val="2"/>
      </rPr>
      <t xml:space="preserve">Franja cortafuegos inclinado, de 1 m en proyección horizontal, con una resistencia al fuego EI 90, para edificio de uso industrial, fijada mecánicamente a la medianera con subestructura soporte (no incluida en este precio), D113-FC.es 02 "KNAUF", compuesta por 3 láminas de yeso DF / - 1200 / longitud / 15 / con los bordes longitudinales afinados, cortafuego "KNAUF", fijadas a la subestructura soporte.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</si>
  <si>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</si>
  <si>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</si>
  <si>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</si>
  <si>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</si>
  <si>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</si>
  <si>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</si>
  <si>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</si>
  <si>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mt12ptk030</t>
  </si>
  <si>
    <t xml:space="preserve">Ud</t>
  </si>
  <si>
    <t xml:space="preserve">Fijación "KNAUF" para concreto.</t>
  </si>
  <si>
    <t xml:space="preserve">mt12pfk012a</t>
  </si>
  <si>
    <t xml:space="preserve">m</t>
  </si>
  <si>
    <t xml:space="preserve">Perfil U 30/30 de lámina de acero galvanizado, "KNAUF", espesor 0,55 mm.</t>
  </si>
  <si>
    <t xml:space="preserve">mt12ppk010eb</t>
  </si>
  <si>
    <t xml:space="preserve">m²</t>
  </si>
  <si>
    <t xml:space="preserve">Lámina de yeso DF / - 1200 / longitud / 15 / con los bordes longitudinales afinados, cortafuego "KNAUF"; Euroclase A2-s1, d0 de reacción al fuego.</t>
  </si>
  <si>
    <t xml:space="preserve">mt12ptk010cc</t>
  </si>
  <si>
    <t xml:space="preserve">Ud</t>
  </si>
  <si>
    <t xml:space="preserve">Tornillo autoperforante TN "KNAUF" 3,5x25.</t>
  </si>
  <si>
    <t xml:space="preserve">mt12ptk010cf</t>
  </si>
  <si>
    <t xml:space="preserve">Ud</t>
  </si>
  <si>
    <t xml:space="preserve">Tornillo autoperforante TN "KNAUF" 3,5x45.</t>
  </si>
  <si>
    <t xml:space="preserve">mt12ptk010cg</t>
  </si>
  <si>
    <t xml:space="preserve">Ud</t>
  </si>
  <si>
    <t xml:space="preserve">Tornillo autoperforante TN "KNAUF" 3,9x55.</t>
  </si>
  <si>
    <t xml:space="preserve">mt12pik020n</t>
  </si>
  <si>
    <t xml:space="preserve">kg</t>
  </si>
  <si>
    <t xml:space="preserve">Pasta de juntas Uniflott GLS "KNAUF", de fraguado normal (45 minutos), rango de temperatura de trabajo de 10 a 30°C, para aplicación manual sin cinta de juntas.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</si>
  <si>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</si>
  <si>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</si>
  <si>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</si>
  <si>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</si>
  <si>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</si>
  <si>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microperforada de papel "KNAUF" de 50 mm de anchura.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</si>
  <si>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</si>
  <si>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</si>
  <si>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</si>
  <si>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</si>
  <si>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</si>
  <si>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</si>
  <si>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</si>
  <si>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Ayudante de montador de prefabricados interiores.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</si>
  <si>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</si>
  <si>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</si>
  <si>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</si>
  <si>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</si>
  <si>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50,88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</si>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</sst>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31" customWidth="1"/>
    <col min="4" max="4" width="73.61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0.8</v>
      </c>
      <c r="F10" s="12">
        <v>9.81</v>
      </c>
      <c r="G10" s="12">
        <f ca="1">ROUND(INDIRECT(ADDRESS(ROW()+(0), COLUMN()+(-2), 1))*INDIRECT(ADDRESS(ROW()+(0), COLUMN()+(-1), 1)), 2)</f>
        <v>7.85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36.02</v>
      </c>
      <c r="G11" s="12">
        <f ca="1">ROUND(INDIRECT(ADDRESS(ROW()+(0), COLUMN()+(-2), 1))*INDIRECT(ADDRESS(ROW()+(0), COLUMN()+(-1), 1)), 2)</f>
        <v>36.02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3.35</v>
      </c>
      <c r="F12" s="12">
        <v>235.32</v>
      </c>
      <c r="G12" s="12">
        <f ca="1">ROUND(INDIRECT(ADDRESS(ROW()+(0), COLUMN()+(-2), 1))*INDIRECT(ADDRESS(ROW()+(0), COLUMN()+(-1), 1)), 2)</f>
        <v>788.32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17</v>
      </c>
      <c r="F13" s="12">
        <v>0.29</v>
      </c>
      <c r="G13" s="12">
        <f ca="1">ROUND(INDIRECT(ADDRESS(ROW()+(0), COLUMN()+(-2), 1))*INDIRECT(ADDRESS(ROW()+(0), COLUMN()+(-1), 1)), 2)</f>
        <v>4.93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17</v>
      </c>
      <c r="F14" s="12">
        <v>0.44</v>
      </c>
      <c r="G14" s="12">
        <f ca="1">ROUND(INDIRECT(ADDRESS(ROW()+(0), COLUMN()+(-2), 1))*INDIRECT(ADDRESS(ROW()+(0), COLUMN()+(-1), 1)), 2)</f>
        <v>7.48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17</v>
      </c>
      <c r="F15" s="12">
        <v>0.77</v>
      </c>
      <c r="G15" s="12">
        <f ca="1">ROUND(INDIRECT(ADDRESS(ROW()+(0), COLUMN()+(-2), 1))*INDIRECT(ADDRESS(ROW()+(0), COLUMN()+(-1), 1)), 2)</f>
        <v>13.09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0.8</v>
      </c>
      <c r="F16" s="12">
        <v>6.73</v>
      </c>
      <c r="G16" s="12">
        <f ca="1">ROUND(INDIRECT(ADDRESS(ROW()+(0), COLUMN()+(-2), 1))*INDIRECT(ADDRESS(ROW()+(0), COLUMN()+(-1), 1)), 2)</f>
        <v>5.38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0.9</v>
      </c>
      <c r="F17" s="12">
        <v>28.37</v>
      </c>
      <c r="G17" s="12">
        <f ca="1">ROUND(INDIRECT(ADDRESS(ROW()+(0), COLUMN()+(-2), 1))*INDIRECT(ADDRESS(ROW()+(0), COLUMN()+(-1), 1)), 2)</f>
        <v>25.53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0.9</v>
      </c>
      <c r="F18" s="14">
        <v>1.36</v>
      </c>
      <c r="G18" s="14">
        <f ca="1">ROUND(INDIRECT(ADDRESS(ROW()+(0), COLUMN()+(-2), 1))*INDIRECT(ADDRESS(ROW()+(0), COLUMN()+(-1), 1)), 2)</f>
        <v>1.22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889.82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0.533</v>
      </c>
      <c r="F21" s="12">
        <v>117.18</v>
      </c>
      <c r="G21" s="12">
        <f ca="1">ROUND(INDIRECT(ADDRESS(ROW()+(0), COLUMN()+(-2), 1))*INDIRECT(ADDRESS(ROW()+(0), COLUMN()+(-1), 1)), 2)</f>
        <v>62.46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0.533</v>
      </c>
      <c r="F22" s="14">
        <v>85.25</v>
      </c>
      <c r="G22" s="14">
        <f ca="1">ROUND(INDIRECT(ADDRESS(ROW()+(0), COLUMN()+(-2), 1))*INDIRECT(ADDRESS(ROW()+(0), COLUMN()+(-1), 1)), 2)</f>
        <v>45.44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1))), 2)</f>
        <v>107.9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9"/>
      <c r="B25" s="19"/>
      <c r="C25" s="20" t="s">
        <v>49</v>
      </c>
      <c r="D25" s="19" t="s">
        <v>50</v>
      </c>
      <c r="E25" s="13">
        <v>2</v>
      </c>
      <c r="F25" s="14">
        <f ca="1">ROUND(SUM(INDIRECT(ADDRESS(ROW()+(-2), COLUMN()+(1), 1)),INDIRECT(ADDRESS(ROW()+(-6), COLUMN()+(1), 1))), 2)</f>
        <v>997.72</v>
      </c>
      <c r="G25" s="14">
        <f ca="1">ROUND(INDIRECT(ADDRESS(ROW()+(0), COLUMN()+(-2), 1))*INDIRECT(ADDRESS(ROW()+(0), COLUMN()+(-1), 1))/100, 2)</f>
        <v>19.95</v>
      </c>
    </row>
    <row r="26" spans="1:7" ht="13.50" thickBot="1" customHeight="1">
      <c r="A26" s="21" t="s">
        <v>51</v>
      </c>
      <c r="B26" s="21"/>
      <c r="C26" s="22"/>
      <c r="D26" s="23"/>
      <c r="E26" s="24" t="s">
        <v>52</v>
      </c>
      <c r="F26" s="25"/>
      <c r="G26" s="26">
        <f ca="1">ROUND(SUM(INDIRECT(ADDRESS(ROW()+(-1), COLUMN()+(0), 1)),INDIRECT(ADDRESS(ROW()+(-3), COLUMN()+(0), 1)),INDIRECT(ADDRESS(ROW()+(-7), COLUMN()+(0), 1))), 2)</f>
        <v>1017.67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