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<sst xmlns="http://schemas.openxmlformats.org/spreadsheetml/2006/main" count="37" uniqueCount="37">
  <si>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</si>
  <si>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</si>
  <si>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</si>
  <si>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Tanque de gases licuados del petróleo (GLP), enterrado.</t>
  </si>
  <si>
    <r>
      <rPr>
        <sz val="8.25"/>
        <color rgb="FF000000"/>
        <rFont val="Arial"/>
        <family val="2"/>
      </rPr>
      <t xml:space="preserve">Tanque homologado de gases licuados del petróleo (GLP), enterrado, de lámina de acero, de 1200 mm de diámetro y 6240 mm de longitud, con una capacidad de 6650 litros. Incluso caja de registro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</si>
  <si>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</si>
  <si>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</si>
  <si>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</si>
  <si>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</si>
  <si>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</si>
  <si>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</si>
  <si>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</si>
  <si>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mt43dep020aecb</t>
  </si>
  <si>
    <t xml:space="preserve">Ud</t>
  </si>
  <si>
    <t xml:space="preserve">Tanque homologado de gases licuados del petróleo (GLP), enterrado, de lámina de acero, de 1200 mm de diámetro y 6240 mm de longitud, con una capacidad de 6650 litros. Tratamiento exterior: granallado SA 2 1/2, imprimación antioxidante y acabado con esmalte de poliuretano color negro. Incluso caja de registro de acero inoxidable con tapa, boca de carga, indicador de nivel magnético, tubo buzo para toma de gas en fase líquida, valvulería, manómetro, tapón de drenaje, accesorios de conexión, borne de toma de tierra y elementos de protección según normativa.</t>
  </si>
  <si>
    <t xml:space="preserve">mt43dep060h</t>
  </si>
  <si>
    <t xml:space="preserve">Ud</t>
  </si>
  <si>
    <t xml:space="preserve">Zuncho formado por placas de anclaje, tensores, grilletes, cable de acero y protección de yute alquitranado, para tanque de gases licuados del petróleo (GLP), enterrado.</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</si>
  <si>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</si>
  <si>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</si>
  <si>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</si>
  <si>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</si>
  <si>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</si>
  <si>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</si>
  <si>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</si>
  <si>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</si>
  <si>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</si>
  <si>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</si>
  <si>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</si>
  <si>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</si>
  <si>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</si>
  <si>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</si>
  <si>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</si>
  <si>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</si>
  <si>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</si>
  <si>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L 14.465,64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</si>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</sst>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2.90" customWidth="1"/>
    <col min="6" max="6" width="14.28" customWidth="1"/>
    <col min="7" max="7" width="14.62"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151607</v>
      </c>
      <c r="H10" s="12">
        <f ca="1">ROUND(INDIRECT(ADDRESS(ROW()+(0), COLUMN()+(-2), 1))*INDIRECT(ADDRESS(ROW()+(0), COLUMN()+(-1), 1)), 2)</f>
        <v>151607</v>
      </c>
    </row>
    <row r="11" spans="1:8" ht="34.50" thickBot="1" customHeight="1">
      <c r="A11" s="1" t="s">
        <v>15</v>
      </c>
      <c r="B11" s="1"/>
      <c r="C11" s="1"/>
      <c r="D11" s="10" t="s">
        <v>16</v>
      </c>
      <c r="E11" s="1" t="s">
        <v>17</v>
      </c>
      <c r="F11" s="13">
        <v>1</v>
      </c>
      <c r="G11" s="14">
        <v>1929.55</v>
      </c>
      <c r="H11" s="14">
        <f ca="1">ROUND(INDIRECT(ADDRESS(ROW()+(0), COLUMN()+(-2), 1))*INDIRECT(ADDRESS(ROW()+(0), COLUMN()+(-1), 1)), 2)</f>
        <v>1929.55</v>
      </c>
    </row>
    <row r="12" spans="1:8" ht="13.50" thickBot="1" customHeight="1">
      <c r="A12" s="15"/>
      <c r="B12" s="15"/>
      <c r="C12" s="15"/>
      <c r="D12" s="15"/>
      <c r="E12" s="15"/>
      <c r="F12" s="9" t="s">
        <v>18</v>
      </c>
      <c r="G12" s="9"/>
      <c r="H12" s="17">
        <f ca="1">ROUND(SUM(INDIRECT(ADDRESS(ROW()+(-1), COLUMN()+(0), 1)),INDIRECT(ADDRESS(ROW()+(-2), COLUMN()+(0), 1))), 2)</f>
        <v>153537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0.58</v>
      </c>
      <c r="G14" s="14">
        <v>1225.01</v>
      </c>
      <c r="H14" s="14">
        <f ca="1">ROUND(INDIRECT(ADDRESS(ROW()+(0), COLUMN()+(-2), 1))*INDIRECT(ADDRESS(ROW()+(0), COLUMN()+(-1), 1)), 2)</f>
        <v>710.51</v>
      </c>
    </row>
    <row r="15" spans="1:8" ht="13.50" thickBot="1" customHeight="1">
      <c r="A15" s="15"/>
      <c r="B15" s="15"/>
      <c r="C15" s="15"/>
      <c r="D15" s="15"/>
      <c r="E15" s="15"/>
      <c r="F15" s="9" t="s">
        <v>23</v>
      </c>
      <c r="G15" s="9"/>
      <c r="H15" s="17">
        <f ca="1">ROUND(SUM(INDIRECT(ADDRESS(ROW()+(-1), COLUMN()+(0), 1))), 2)</f>
        <v>710.51</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16.466</v>
      </c>
      <c r="G17" s="12">
        <v>117.18</v>
      </c>
      <c r="H17" s="12">
        <f ca="1">ROUND(INDIRECT(ADDRESS(ROW()+(0), COLUMN()+(-2), 1))*INDIRECT(ADDRESS(ROW()+(0), COLUMN()+(-1), 1)), 2)</f>
        <v>1929.49</v>
      </c>
    </row>
    <row r="18" spans="1:8" ht="13.50" thickBot="1" customHeight="1">
      <c r="A18" s="1" t="s">
        <v>28</v>
      </c>
      <c r="B18" s="1"/>
      <c r="C18" s="1"/>
      <c r="D18" s="10" t="s">
        <v>29</v>
      </c>
      <c r="E18" s="1" t="s">
        <v>30</v>
      </c>
      <c r="F18" s="13">
        <v>16.466</v>
      </c>
      <c r="G18" s="14">
        <v>85.08</v>
      </c>
      <c r="H18" s="14">
        <f ca="1">ROUND(INDIRECT(ADDRESS(ROW()+(0), COLUMN()+(-2), 1))*INDIRECT(ADDRESS(ROW()+(0), COLUMN()+(-1), 1)), 2)</f>
        <v>1400.93</v>
      </c>
    </row>
    <row r="19" spans="1:8" ht="13.50" thickBot="1" customHeight="1">
      <c r="A19" s="15"/>
      <c r="B19" s="15"/>
      <c r="C19" s="15"/>
      <c r="D19" s="15"/>
      <c r="E19" s="15"/>
      <c r="F19" s="9" t="s">
        <v>31</v>
      </c>
      <c r="G19" s="9"/>
      <c r="H19" s="17">
        <f ca="1">ROUND(SUM(INDIRECT(ADDRESS(ROW()+(-1), COLUMN()+(0), 1)),INDIRECT(ADDRESS(ROW()+(-2), COLUMN()+(0), 1))), 2)</f>
        <v>3330.42</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157578</v>
      </c>
      <c r="H21" s="14">
        <f ca="1">ROUND(INDIRECT(ADDRESS(ROW()+(0), COLUMN()+(-2), 1))*INDIRECT(ADDRESS(ROW()+(0), COLUMN()+(-1), 1))/100, 2)</f>
        <v>3151.56</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160729</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