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<sst xmlns="http://schemas.openxmlformats.org/spreadsheetml/2006/main" count="58" uniqueCount="58">
  <si>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</si>
  <si>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</si>
  <si>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</si>
  <si>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</si>
  <si>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60x60x60 cm, de concreto simple "in situ" f'c=350 kg/cm² (5000 psi), clase de exposición F0 S2 P1 C0, tamaño máximo del agregado 19 mm, consistencia blanda, sobre solera de concreto simple f'c=315 kg/cm² (4500 psi), clase de exposición F0 S2 P1 C0, tamaño máximo del agregado 19 mm, consistencia blanda de 15 cm de espesor, con marco y tapa de fundición carga de rotura 125 kN, para alojamiento de la válvula; previa excavación con medios mecánicos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</si>
  <si>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</si>
  <si>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</si>
  <si>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</si>
  <si>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</si>
  <si>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</si>
  <si>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</si>
  <si>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</si>
  <si>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</si>
  <si>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</si>
  <si>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</si>
  <si>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</si>
  <si>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</si>
  <si>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</si>
  <si>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</si>
  <si>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</si>
  <si>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</si>
  <si>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</si>
  <si>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</si>
  <si>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</si>
  <si>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</si>
  <si>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</si>
  <si>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</si>
  <si>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mt08epr030c</t>
  </si>
  <si>
    <t xml:space="preserve">Ud</t>
  </si>
  <si>
    <t xml:space="preserve">Molde reutilizable para formación de cajas de registro de sección cuadrada de 60x60x60 cm, de lámina metálica, incluso accesorios de montaje.</t>
  </si>
  <si>
    <t xml:space="preserve">mt10hmf110fwb</t>
  </si>
  <si>
    <t xml:space="preserve">m³</t>
  </si>
  <si>
    <t xml:space="preserve">Concreto simple f'c=350 kg/cm² (5000 psi), clase de exposición F0 S2 P1 C0, tamaño máximo del agregado 19 mm, consistencia blanda, premezclado, según ACI 318.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</si>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</sst>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65.62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3591.19</v>
      </c>
      <c r="H10" s="12">
        <f ca="1">ROUND(INDIRECT(ADDRESS(ROW()+(0), COLUMN()+(-2), 1))*INDIRECT(ADDRESS(ROW()+(0), COLUMN()+(-1), 1)), 2)</f>
        <v>438.13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515.57</v>
      </c>
      <c r="H12" s="12">
        <f ca="1">ROUND(INDIRECT(ADDRESS(ROW()+(0), COLUMN()+(-2), 1))*INDIRECT(ADDRESS(ROW()+(0), COLUMN()+(-1), 1)), 2)</f>
        <v>20.62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12.15</v>
      </c>
      <c r="G13" s="12">
        <v>4.16</v>
      </c>
      <c r="H13" s="12">
        <f ca="1">ROUND(INDIRECT(ADDRESS(ROW()+(0), COLUMN()+(-2), 1))*INDIRECT(ADDRESS(ROW()+(0), COLUMN()+(-1), 1)), 2)</f>
        <v>50.54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0.243</v>
      </c>
      <c r="G14" s="12">
        <v>30.61</v>
      </c>
      <c r="H14" s="12">
        <f ca="1">ROUND(INDIRECT(ADDRESS(ROW()+(0), COLUMN()+(-2), 1))*INDIRECT(ADDRESS(ROW()+(0), COLUMN()+(-1), 1)), 2)</f>
        <v>7.44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9387.78</v>
      </c>
      <c r="H15" s="12">
        <f ca="1">ROUND(INDIRECT(ADDRESS(ROW()+(0), COLUMN()+(-2), 1))*INDIRECT(ADDRESS(ROW()+(0), COLUMN()+(-1), 1)), 2)</f>
        <v>469.39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0.207</v>
      </c>
      <c r="G16" s="12">
        <v>3934.48</v>
      </c>
      <c r="H16" s="12">
        <f ca="1">ROUND(INDIRECT(ADDRESS(ROW()+(0), COLUMN()+(-2), 1))*INDIRECT(ADDRESS(ROW()+(0), COLUMN()+(-1), 1)), 2)</f>
        <v>814.44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1696.63</v>
      </c>
      <c r="H17" s="12">
        <f ca="1">ROUND(INDIRECT(ADDRESS(ROW()+(0), COLUMN()+(-2), 1))*INDIRECT(ADDRESS(ROW()+(0), COLUMN()+(-1), 1)), 2)</f>
        <v>1696.63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0.581</v>
      </c>
      <c r="G18" s="14">
        <v>329.39</v>
      </c>
      <c r="H18" s="14">
        <f ca="1">ROUND(INDIRECT(ADDRESS(ROW()+(0), COLUMN()+(-2), 1))*INDIRECT(ADDRESS(ROW()+(0), COLUMN()+(-1), 1)), 2)</f>
        <v>191.38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3688.8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0.095</v>
      </c>
      <c r="G21" s="14">
        <v>907.16</v>
      </c>
      <c r="H21" s="14">
        <f ca="1">ROUND(INDIRECT(ADDRESS(ROW()+(0), COLUMN()+(-2), 1))*INDIRECT(ADDRESS(ROW()+(0), COLUMN()+(-1), 1)), 2)</f>
        <v>86.18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86.18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1.306</v>
      </c>
      <c r="G24" s="12">
        <v>115.52</v>
      </c>
      <c r="H24" s="12">
        <f ca="1">ROUND(INDIRECT(ADDRESS(ROW()+(0), COLUMN()+(-2), 1))*INDIRECT(ADDRESS(ROW()+(0), COLUMN()+(-1), 1)), 2)</f>
        <v>150.87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0.988</v>
      </c>
      <c r="G25" s="14">
        <v>83.2</v>
      </c>
      <c r="H25" s="14">
        <f ca="1">ROUND(INDIRECT(ADDRESS(ROW()+(0), COLUMN()+(-2), 1))*INDIRECT(ADDRESS(ROW()+(0), COLUMN()+(-1), 1)), 2)</f>
        <v>82.2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233.07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4008.05</v>
      </c>
      <c r="H28" s="14">
        <f ca="1">ROUND(INDIRECT(ADDRESS(ROW()+(0), COLUMN()+(-2), 1))*INDIRECT(ADDRESS(ROW()+(0), COLUMN()+(-1), 1))/100, 2)</f>
        <v>80.16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4088.21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