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<sst xmlns="http://schemas.openxmlformats.org/spreadsheetml/2006/main" count="58" uniqueCount="58">
  <si>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</si>
  <si>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</si>
  <si>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</si>
  <si>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</si>
  <si>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50x50x50 cm, de concreto simple "in situ" f'c=350 kg/cm² (5000 psi), clase de exposición F0 S2 P1 C0, tamaño máximo del agregado 19 mm, consistencia blanda, sobre solera de concreto simple f'c=315 kg/cm² (4500 psi), clase de exposición F0 S2 P1 C0, tamaño máximo del agregado 19 mm, consistencia blanda de 15 cm de espesor, con marco y tapa de fundición carga de rotura 125 kN, para alojamiento de la válvula; previa excavación con medios mecánicos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</si>
  <si>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</si>
  <si>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</si>
  <si>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</si>
  <si>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</si>
  <si>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</si>
  <si>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</si>
  <si>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</si>
  <si>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</si>
  <si>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</si>
  <si>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</si>
  <si>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</si>
  <si>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</si>
  <si>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</si>
  <si>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</si>
  <si>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</si>
  <si>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</si>
  <si>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</si>
  <si>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</si>
  <si>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</si>
  <si>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</si>
  <si>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</si>
  <si>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</si>
  <si>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mt08epr030b</t>
  </si>
  <si>
    <t xml:space="preserve">Ud</t>
  </si>
  <si>
    <t xml:space="preserve">Molde reutilizable para formación de cajas de registro de sección cuadrada de 50x50x50 cm, de lámina metálica, incluso accesorios de montaje.</t>
  </si>
  <si>
    <t xml:space="preserve">mt10hmf110fwb</t>
  </si>
  <si>
    <t xml:space="preserve">m³</t>
  </si>
  <si>
    <t xml:space="preserve">Concreto simple f'c=350 kg/cm² (5000 psi), clase de exposición F0 S2 P1 C0, tamaño máximo del agregado 19 mm, consistencia blanda, premezclado, según ACI 318.</t>
  </si>
  <si>
    <t xml:space="preserve">mt11tfa010b</t>
  </si>
  <si>
    <t xml:space="preserve">Ud</t>
  </si>
  <si>
    <t xml:space="preserve">Marco y tapa de fundición, 50x50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</si>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</sst>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65.62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3591.19</v>
      </c>
      <c r="H10" s="12">
        <f ca="1">ROUND(INDIRECT(ADDRESS(ROW()+(0), COLUMN()+(-2), 1))*INDIRECT(ADDRESS(ROW()+(0), COLUMN()+(-1), 1)), 2)</f>
        <v>344.75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38.26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0.028</v>
      </c>
      <c r="G12" s="12">
        <v>515.57</v>
      </c>
      <c r="H12" s="12">
        <f ca="1">ROUND(INDIRECT(ADDRESS(ROW()+(0), COLUMN()+(-2), 1))*INDIRECT(ADDRESS(ROW()+(0), COLUMN()+(-1), 1)), 2)</f>
        <v>14.44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8.438</v>
      </c>
      <c r="G13" s="12">
        <v>4.16</v>
      </c>
      <c r="H13" s="12">
        <f ca="1">ROUND(INDIRECT(ADDRESS(ROW()+(0), COLUMN()+(-2), 1))*INDIRECT(ADDRESS(ROW()+(0), COLUMN()+(-1), 1)), 2)</f>
        <v>35.1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0.169</v>
      </c>
      <c r="G14" s="12">
        <v>30.61</v>
      </c>
      <c r="H14" s="12">
        <f ca="1">ROUND(INDIRECT(ADDRESS(ROW()+(0), COLUMN()+(-2), 1))*INDIRECT(ADDRESS(ROW()+(0), COLUMN()+(-1), 1)), 2)</f>
        <v>5.17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5829.77</v>
      </c>
      <c r="H15" s="12">
        <f ca="1">ROUND(INDIRECT(ADDRESS(ROW()+(0), COLUMN()+(-2), 1))*INDIRECT(ADDRESS(ROW()+(0), COLUMN()+(-1), 1)), 2)</f>
        <v>291.49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0.149</v>
      </c>
      <c r="G16" s="12">
        <v>3934.48</v>
      </c>
      <c r="H16" s="12">
        <f ca="1">ROUND(INDIRECT(ADDRESS(ROW()+(0), COLUMN()+(-2), 1))*INDIRECT(ADDRESS(ROW()+(0), COLUMN()+(-1), 1)), 2)</f>
        <v>586.24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1216.24</v>
      </c>
      <c r="H17" s="12">
        <f ca="1">ROUND(INDIRECT(ADDRESS(ROW()+(0), COLUMN()+(-2), 1))*INDIRECT(ADDRESS(ROW()+(0), COLUMN()+(-1), 1)), 2)</f>
        <v>1216.24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0.419</v>
      </c>
      <c r="G18" s="14">
        <v>329.39</v>
      </c>
      <c r="H18" s="14">
        <f ca="1">ROUND(INDIRECT(ADDRESS(ROW()+(0), COLUMN()+(-2), 1))*INDIRECT(ADDRESS(ROW()+(0), COLUMN()+(-1), 1)), 2)</f>
        <v>138.01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2631.67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0.065</v>
      </c>
      <c r="G21" s="14">
        <v>907.16</v>
      </c>
      <c r="H21" s="14">
        <f ca="1">ROUND(INDIRECT(ADDRESS(ROW()+(0), COLUMN()+(-2), 1))*INDIRECT(ADDRESS(ROW()+(0), COLUMN()+(-1), 1)), 2)</f>
        <v>58.97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58.97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1.08</v>
      </c>
      <c r="G24" s="12">
        <v>115.52</v>
      </c>
      <c r="H24" s="12">
        <f ca="1">ROUND(INDIRECT(ADDRESS(ROW()+(0), COLUMN()+(-2), 1))*INDIRECT(ADDRESS(ROW()+(0), COLUMN()+(-1), 1)), 2)</f>
        <v>124.76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0.814</v>
      </c>
      <c r="G25" s="14">
        <v>83.2</v>
      </c>
      <c r="H25" s="14">
        <f ca="1">ROUND(INDIRECT(ADDRESS(ROW()+(0), COLUMN()+(-2), 1))*INDIRECT(ADDRESS(ROW()+(0), COLUMN()+(-1), 1)), 2)</f>
        <v>67.72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192.48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2883.12</v>
      </c>
      <c r="H28" s="14">
        <f ca="1">ROUND(INDIRECT(ADDRESS(ROW()+(0), COLUMN()+(-2), 1))*INDIRECT(ADDRESS(ROW()+(0), COLUMN()+(-1), 1))/100, 2)</f>
        <v>57.66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2940.78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