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<sst xmlns="http://schemas.openxmlformats.org/spreadsheetml/2006/main" count="29" uniqueCount="29">
  <si>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</si>
  <si>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IER010</t>
  </si>
  <si>
    <t xml:space="preserve">Ud</t>
  </si>
  <si>
    <t xml:space="preserve">Grupo electrógeno.</t>
  </si>
  <si>
    <r>
      <rPr>
        <sz val="8.25"/>
        <color rgb="FF000000"/>
        <rFont val="Arial"/>
        <family val="2"/>
      </rPr>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con cuadro eléctrico de protección, distribución y control para desplante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</si>
  <si>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</si>
  <si>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</si>
  <si>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</si>
  <si>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</si>
  <si>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</si>
  <si>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</si>
  <si>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</si>
  <si>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mt35gei040aa</t>
  </si>
  <si>
    <t xml:space="preserve">Ud</t>
  </si>
  <si>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formado por un conjunto de motor y alternador sobre bastidor de acero de alta resistencia, revestido con una capa de fosfato de zinc y acabado con pintura de poliéster, tanque de combustible de 80 litros de capacidad, motor refrigerado por agua con ventilador mecánico, silenciador, alternador de carga de batería con toma de tierra, batería de desplante con protección de bornes, conector para pica de toma de tierra (no incluida en este precio), protecciones de seguridad en partes calientes, móviles y con electricidad, y cuadro eléctrico de protección, distribución y control para desplante manual, compuesto por una central digital, llave de contacto, pulsador de detención de emergencia, instrumentos de medida, protecciones magnetotérmicas, protección diferencial y fusibles.</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</si>
  <si>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</si>
  <si>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</si>
  <si>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</si>
  <si>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</si>
  <si>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</si>
  <si>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</si>
  <si>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</si>
  <si>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</si>
  <si>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</si>
  <si>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</si>
  <si>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</si>
  <si>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</si>
  <si>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424.815,13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</si>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</sst>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67.66" customWidth="1"/>
    <col min="5" max="5" width="13.26" customWidth="1"/>
    <col min="6" max="6" width="13.60"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2">
        <v>1</v>
      </c>
      <c r="F10" s="14">
        <v>169932</v>
      </c>
      <c r="G10" s="14">
        <f ca="1">ROUND(INDIRECT(ADDRESS(ROW()+(0), COLUMN()+(-2), 1))*INDIRECT(ADDRESS(ROW()+(0), COLUMN()+(-1), 1)), 2)</f>
        <v>169932</v>
      </c>
    </row>
    <row r="11" spans="1:7" ht="13.50" thickBot="1" customHeight="1">
      <c r="A11" s="15"/>
      <c r="B11" s="15"/>
      <c r="C11" s="15"/>
      <c r="D11" s="15"/>
      <c r="E11" s="9" t="s">
        <v>15</v>
      </c>
      <c r="F11" s="9"/>
      <c r="G11" s="17">
        <f ca="1">ROUND(SUM(INDIRECT(ADDRESS(ROW()+(-1), COLUMN()+(0), 1))), 2)</f>
        <v>169932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0.303</v>
      </c>
      <c r="F13" s="13">
        <v>118.7</v>
      </c>
      <c r="G13" s="13">
        <f ca="1">ROUND(INDIRECT(ADDRESS(ROW()+(0), COLUMN()+(-2), 1))*INDIRECT(ADDRESS(ROW()+(0), COLUMN()+(-1), 1)), 2)</f>
        <v>35.97</v>
      </c>
    </row>
    <row r="14" spans="1:7" ht="13.50" thickBot="1" customHeight="1">
      <c r="A14" s="1" t="s">
        <v>20</v>
      </c>
      <c r="B14" s="1"/>
      <c r="C14" s="10" t="s">
        <v>21</v>
      </c>
      <c r="D14" s="1" t="s">
        <v>22</v>
      </c>
      <c r="E14" s="12">
        <v>0.303</v>
      </c>
      <c r="F14" s="14">
        <v>86.19</v>
      </c>
      <c r="G14" s="14">
        <f ca="1">ROUND(INDIRECT(ADDRESS(ROW()+(0), COLUMN()+(-2), 1))*INDIRECT(ADDRESS(ROW()+(0), COLUMN()+(-1), 1)), 2)</f>
        <v>26.12</v>
      </c>
    </row>
    <row r="15" spans="1:7" ht="13.50" thickBot="1" customHeight="1">
      <c r="A15" s="15"/>
      <c r="B15" s="15"/>
      <c r="C15" s="15"/>
      <c r="D15" s="15"/>
      <c r="E15" s="9" t="s">
        <v>23</v>
      </c>
      <c r="F15" s="9"/>
      <c r="G15" s="17">
        <f ca="1">ROUND(SUM(INDIRECT(ADDRESS(ROW()+(-1), COLUMN()+(0), 1)),INDIRECT(ADDRESS(ROW()+(-2), COLUMN()+(0), 1))), 2)</f>
        <v>62.09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169994</v>
      </c>
      <c r="G17" s="14">
        <f ca="1">ROUND(INDIRECT(ADDRESS(ROW()+(0), COLUMN()+(-2), 1))*INDIRECT(ADDRESS(ROW()+(0), COLUMN()+(-1), 1))/100, 2)</f>
        <v>3399.88</v>
      </c>
    </row>
    <row r="18" spans="1:7" ht="13.50" thickBot="1" customHeight="1">
      <c r="A18" s="21" t="s">
        <v>27</v>
      </c>
      <c r="B18" s="21"/>
      <c r="C18" s="22"/>
      <c r="D18" s="23"/>
      <c r="E18" s="24" t="s">
        <v>28</v>
      </c>
      <c r="F18" s="25"/>
      <c r="G18" s="26">
        <f ca="1">ROUND(SUM(INDIRECT(ADDRESS(ROW()+(-1), COLUMN()+(0), 1)),INDIRECT(ADDRESS(ROW()+(-3), COLUMN()+(0), 1)),INDIRECT(ADDRESS(ROW()+(-7), COLUMN()+(0), 1))), 2)</f>
        <v>173394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