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<sst xmlns="http://schemas.openxmlformats.org/spreadsheetml/2006/main" count="61" uniqueCount="61">
  <si>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</si>
  <si>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IEP023</t>
  </si>
  <si>
    <t xml:space="preserve">Ud</t>
  </si>
  <si>
    <t xml:space="preserve">Toma de tierra con conductor desnudo, enterrado horizontalmente, dispuesto en forma de pata de ganso.</t>
  </si>
  <si>
    <r>
      <rPr>
        <sz val="8.25"/>
        <color rgb="FF000000"/>
        <rFont val="Arial"/>
        <family val="2"/>
      </rPr>
      <t xml:space="preserve">Toma de tierra con pletina conductora de cobre estañado de 30x2 mm, enterrada horizontalmente, dispuesta en forma de pata de ganso.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</si>
  <si>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</si>
  <si>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</si>
  <si>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</si>
  <si>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</si>
  <si>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</si>
  <si>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</si>
  <si>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</si>
  <si>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mt41pca010a</t>
  </si>
  <si>
    <t xml:space="preserve">m</t>
  </si>
  <si>
    <t xml:space="preserve">Pletina conductora de cobre estañado, desnuda, de 30x2 mm.</t>
  </si>
  <si>
    <t xml:space="preserve">mt35tta050</t>
  </si>
  <si>
    <t xml:space="preserve">Ud</t>
  </si>
  <si>
    <t xml:space="preserve">Borne para conexiones eléctricas de unión universal.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</si>
  <si>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</si>
  <si>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</si>
  <si>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</si>
  <si>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</si>
  <si>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</si>
  <si>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</si>
  <si>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mt01arz030a</t>
  </si>
  <si>
    <t xml:space="preserve">m³</t>
  </si>
  <si>
    <t xml:space="preserve">Tierra de préstamo, para relleno de zanjas, compactable y exenta de agregados mayores de 8 cm, raíces, escombros, materia orgánica, detritus o cualquier otro material desaconsejable.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</si>
  <si>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</si>
  <si>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</si>
  <si>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</si>
  <si>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</si>
  <si>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</si>
  <si>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</si>
  <si>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</si>
  <si>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</si>
  <si>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</si>
  <si>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</si>
  <si>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</si>
  <si>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</si>
  <si>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</si>
  <si>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</si>
  <si>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</si>
  <si>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</si>
  <si>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</si>
  <si>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</si>
  <si>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</si>
  <si>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</si>
  <si>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</si>
  <si>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</si>
  <si>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</si>
  <si>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</si>
  <si>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</si>
  <si>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</si>
  <si>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</si>
  <si>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</si>
  <si>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</si>
  <si>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</si>
  <si>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</si>
  <si>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</si>
  <si>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1.247,99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</si>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</sst>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5.96" customWidth="1"/>
    <col min="5" max="5" width="15.30" customWidth="1"/>
    <col min="6" max="6" width="13.60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25</v>
      </c>
      <c r="F10" s="12">
        <v>1934.81</v>
      </c>
      <c r="G10" s="12">
        <f ca="1">ROUND(INDIRECT(ADDRESS(ROW()+(0), COLUMN()+(-2), 1))*INDIRECT(ADDRESS(ROW()+(0), COLUMN()+(-1), 1)), 2)</f>
        <v>48370.3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746.39</v>
      </c>
      <c r="G11" s="12">
        <f ca="1">ROUND(INDIRECT(ADDRESS(ROW()+(0), COLUMN()+(-2), 1))*INDIRECT(ADDRESS(ROW()+(0), COLUMN()+(-1), 1)), 2)</f>
        <v>746.39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2454.79</v>
      </c>
      <c r="G12" s="12">
        <f ca="1">ROUND(INDIRECT(ADDRESS(ROW()+(0), COLUMN()+(-2), 1))*INDIRECT(ADDRESS(ROW()+(0), COLUMN()+(-1), 1)), 2)</f>
        <v>2454.79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1525.95</v>
      </c>
      <c r="G13" s="12">
        <f ca="1">ROUND(INDIRECT(ADDRESS(ROW()+(0), COLUMN()+(-2), 1))*INDIRECT(ADDRESS(ROW()+(0), COLUMN()+(-1), 1)), 2)</f>
        <v>1525.95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6</v>
      </c>
      <c r="F14" s="12">
        <v>165.84</v>
      </c>
      <c r="G14" s="12">
        <f ca="1">ROUND(INDIRECT(ADDRESS(ROW()+(0), COLUMN()+(-2), 1))*INDIRECT(ADDRESS(ROW()+(0), COLUMN()+(-1), 1)), 2)</f>
        <v>995.04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38.15</v>
      </c>
      <c r="G15" s="14">
        <f ca="1">ROUND(INDIRECT(ADDRESS(ROW()+(0), COLUMN()+(-2), 1))*INDIRECT(ADDRESS(ROW()+(0), COLUMN()+(-1), 1)), 2)</f>
        <v>38.15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54130.6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3.825</v>
      </c>
      <c r="F18" s="12">
        <v>1610.23</v>
      </c>
      <c r="G18" s="12">
        <f ca="1">ROUND(INDIRECT(ADDRESS(ROW()+(0), COLUMN()+(-2), 1))*INDIRECT(ADDRESS(ROW()+(0), COLUMN()+(-1), 1)), 2)</f>
        <v>6159.13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0.696</v>
      </c>
      <c r="F19" s="12">
        <v>229.64</v>
      </c>
      <c r="G19" s="12">
        <f ca="1">ROUND(INDIRECT(ADDRESS(ROW()+(0), COLUMN()+(-2), 1))*INDIRECT(ADDRESS(ROW()+(0), COLUMN()+(-1), 1)), 2)</f>
        <v>159.83</v>
      </c>
    </row>
    <row r="20" spans="1:7" ht="24.00" thickBot="1" customHeight="1">
      <c r="A20" s="1" t="s">
        <v>38</v>
      </c>
      <c r="B20" s="1"/>
      <c r="C20" s="10" t="s">
        <v>39</v>
      </c>
      <c r="D20" s="1" t="s">
        <v>40</v>
      </c>
      <c r="E20" s="11">
        <v>1.043</v>
      </c>
      <c r="F20" s="12">
        <v>158.3</v>
      </c>
      <c r="G20" s="12">
        <f ca="1">ROUND(INDIRECT(ADDRESS(ROW()+(0), COLUMN()+(-2), 1))*INDIRECT(ADDRESS(ROW()+(0), COLUMN()+(-1), 1)), 2)</f>
        <v>165.11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0.07</v>
      </c>
      <c r="F21" s="14">
        <v>2629.9</v>
      </c>
      <c r="G21" s="14">
        <f ca="1">ROUND(INDIRECT(ADDRESS(ROW()+(0), COLUMN()+(-2), 1))*INDIRECT(ADDRESS(ROW()+(0), COLUMN()+(-1), 1)), 2)</f>
        <v>184.09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6668.16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0.293</v>
      </c>
      <c r="F24" s="12">
        <v>117.18</v>
      </c>
      <c r="G24" s="12">
        <f ca="1">ROUND(INDIRECT(ADDRESS(ROW()+(0), COLUMN()+(-2), 1))*INDIRECT(ADDRESS(ROW()+(0), COLUMN()+(-1), 1)), 2)</f>
        <v>34.33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0.293</v>
      </c>
      <c r="F25" s="12">
        <v>85.08</v>
      </c>
      <c r="G25" s="12">
        <f ca="1">ROUND(INDIRECT(ADDRESS(ROW()+(0), COLUMN()+(-2), 1))*INDIRECT(ADDRESS(ROW()+(0), COLUMN()+(-1), 1)), 2)</f>
        <v>24.93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3.873</v>
      </c>
      <c r="F26" s="14">
        <v>82.13</v>
      </c>
      <c r="G26" s="14">
        <f ca="1">ROUND(INDIRECT(ADDRESS(ROW()+(0), COLUMN()+(-2), 1))*INDIRECT(ADDRESS(ROW()+(0), COLUMN()+(-1), 1)), 2)</f>
        <v>318.09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1)),INDIRECT(ADDRESS(ROW()+(-3), COLUMN()+(0), 1))), 2)</f>
        <v>377.35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4">
        <f ca="1">ROUND(SUM(INDIRECT(ADDRESS(ROW()+(-2), COLUMN()+(1), 1)),INDIRECT(ADDRESS(ROW()+(-7), COLUMN()+(1), 1)),INDIRECT(ADDRESS(ROW()+(-13), COLUMN()+(1), 1))), 2)</f>
        <v>61176.1</v>
      </c>
      <c r="G29" s="14">
        <f ca="1">ROUND(INDIRECT(ADDRESS(ROW()+(0), COLUMN()+(-2), 1))*INDIRECT(ADDRESS(ROW()+(0), COLUMN()+(-1), 1))/100, 2)</f>
        <v>1223.52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1)),INDIRECT(ADDRESS(ROW()+(-8), COLUMN()+(0), 1)),INDIRECT(ADDRESS(ROW()+(-14), COLUMN()+(0), 1))), 2)</f>
        <v>62399.6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