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<sst xmlns="http://schemas.openxmlformats.org/spreadsheetml/2006/main" count="149" uniqueCount="149">
  <si>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</si>
  <si>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</si>
  <si>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Ud</t>
  </si>
  <si>
    <t xml:space="preserve">Red de distribución interior en vivienda unifamiliar.</t>
  </si>
  <si>
    <r>
      <rPr>
        <sz val="8.25"/>
        <color rgb="FF000000"/>
        <rFont val="Arial"/>
        <family val="2"/>
      </rPr>
      <t xml:space="preserve">Red eléctrica de distribución interior de una vivienda unifamiliar con electrificación elevada, con las siguientes estancias: acceso, vestíbulo, pasillo, comedor, dormitorio doble, 2 dormitorios sencillos, baño, aseo, cocina, galería, terraza, garaje, compuesta de: cuadro general de mando y protección; circuitos interiores con cableado bajo tubo protector: C1, C2, C3, C4, C5, C7, del tipo C2, C12 del tipo C5, 1 circuito para alumbrado de emergencia en garaje, C13 circuito para recarga de vehículos eléctricos; mecanismos gama básica (tecla o tapa y marco: blanco; embellecedor: blanco).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</si>
  <si>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</si>
  <si>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</si>
  <si>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</si>
  <si>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</si>
  <si>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</si>
  <si>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</si>
  <si>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</si>
  <si>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</si>
  <si>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</si>
  <si>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</si>
  <si>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mt35cgm021abbap</t>
  </si>
  <si>
    <t xml:space="preserve">Ud</t>
  </si>
  <si>
    <t xml:space="preserve">Interruptor general automático (IGA), de 2 módulos, bipolar (2P), con 6 kA de poder de corte, de 63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</si>
  <si>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</si>
  <si>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</si>
  <si>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</si>
  <si>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</si>
  <si>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</si>
  <si>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</si>
  <si>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</si>
  <si>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</si>
  <si>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</si>
  <si>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</si>
  <si>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</si>
  <si>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</si>
  <si>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</si>
  <si>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</si>
  <si>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</si>
  <si>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</si>
  <si>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</si>
  <si>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</si>
  <si>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</si>
  <si>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</si>
  <si>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</si>
  <si>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</si>
  <si>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</si>
  <si>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</si>
  <si>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</si>
  <si>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</si>
  <si>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</si>
  <si>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</si>
  <si>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</si>
  <si>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</si>
  <si>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mt35aia010c</t>
  </si>
  <si>
    <t xml:space="preserve">m</t>
  </si>
  <si>
    <t xml:space="preserve">Tubo curvable de PVC, corrugado, de color negro, de 25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</si>
  <si>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</si>
  <si>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</si>
  <si>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</si>
  <si>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</si>
  <si>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</si>
  <si>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</si>
  <si>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</si>
  <si>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</si>
  <si>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</si>
  <si>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</si>
  <si>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</si>
  <si>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</si>
  <si>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</si>
  <si>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</si>
  <si>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</si>
  <si>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</si>
  <si>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</si>
  <si>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</si>
  <si>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</si>
  <si>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</si>
  <si>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</si>
  <si>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</si>
  <si>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</si>
  <si>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</si>
  <si>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</si>
  <si>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</si>
  <si>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</si>
  <si>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</si>
  <si>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</si>
  <si>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</si>
  <si>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</si>
  <si>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</si>
  <si>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</t>
  </si>
  <si>
    <t xml:space="preserve">mt35cun040hb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</si>
  <si>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</si>
  <si>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C7, adicional del tipo C2, tomas de corriente de uso general y frigorífico.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</si>
  <si>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</si>
  <si>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</si>
  <si>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</si>
  <si>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</si>
  <si>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</si>
  <si>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</si>
  <si>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mt35cun040ad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</si>
  <si>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</si>
  <si>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</si>
  <si>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</si>
  <si>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</si>
  <si>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</si>
  <si>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</si>
  <si>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</si>
  <si>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</si>
  <si>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</si>
  <si>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</si>
  <si>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</si>
  <si>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</si>
  <si>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</si>
  <si>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</si>
  <si>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</si>
  <si>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</si>
  <si>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</si>
  <si>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</si>
  <si>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</si>
  <si>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</si>
  <si>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</si>
  <si>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</si>
  <si>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</si>
  <si>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</si>
  <si>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</si>
  <si>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</si>
  <si>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mt33seg127a</t>
  </si>
  <si>
    <t xml:space="preserve">Ud</t>
  </si>
  <si>
    <t xml:space="preserve">Base de enchufe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</si>
  <si>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</si>
  <si>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</si>
  <si>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</si>
  <si>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</si>
  <si>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</si>
  <si>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enchufe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</si>
  <si>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</si>
  <si>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</si>
  <si>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enchufe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</si>
  <si>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</si>
  <si>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</si>
  <si>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</si>
  <si>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</si>
  <si>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</si>
  <si>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</si>
  <si>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</si>
  <si>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</si>
  <si>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</si>
  <si>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</si>
  <si>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</si>
  <si>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</si>
  <si>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</si>
  <si>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</si>
  <si>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</si>
  <si>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2.551,85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</si>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</sst>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7.6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929.9</v>
      </c>
      <c r="H10" s="12">
        <f ca="1">ROUND(INDIRECT(ADDRESS(ROW()+(0), COLUMN()+(-2), 1))*INDIRECT(ADDRESS(ROW()+(0), COLUMN()+(-1), 1)), 2)</f>
        <v>929.9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2347.82</v>
      </c>
      <c r="H11" s="12">
        <f ca="1">ROUND(INDIRECT(ADDRESS(ROW()+(0), COLUMN()+(-2), 1))*INDIRECT(ADDRESS(ROW()+(0), COLUMN()+(-1), 1)), 2)</f>
        <v>2347.82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3033.38</v>
      </c>
      <c r="H12" s="12">
        <f ca="1">ROUND(INDIRECT(ADDRESS(ROW()+(0), COLUMN()+(-2), 1))*INDIRECT(ADDRESS(ROW()+(0), COLUMN()+(-1), 1)), 2)</f>
        <v>3033.38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3115.14</v>
      </c>
      <c r="H13" s="12">
        <f ca="1">ROUND(INDIRECT(ADDRESS(ROW()+(0), COLUMN()+(-2), 1))*INDIRECT(ADDRESS(ROW()+(0), COLUMN()+(-1), 1)), 2)</f>
        <v>6230.28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3024.01</v>
      </c>
      <c r="H14" s="12">
        <f ca="1">ROUND(INDIRECT(ADDRESS(ROW()+(0), COLUMN()+(-2), 1))*INDIRECT(ADDRESS(ROW()+(0), COLUMN()+(-1), 1)), 2)</f>
        <v>3024.01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413.23</v>
      </c>
      <c r="H15" s="12">
        <f ca="1">ROUND(INDIRECT(ADDRESS(ROW()+(0), COLUMN()+(-2), 1))*INDIRECT(ADDRESS(ROW()+(0), COLUMN()+(-1), 1)), 2)</f>
        <v>413.23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420.65</v>
      </c>
      <c r="H16" s="12">
        <f ca="1">ROUND(INDIRECT(ADDRESS(ROW()+(0), COLUMN()+(-2), 1))*INDIRECT(ADDRESS(ROW()+(0), COLUMN()+(-1), 1)), 2)</f>
        <v>1682.6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451.69</v>
      </c>
      <c r="H17" s="12">
        <f ca="1">ROUND(INDIRECT(ADDRESS(ROW()+(0), COLUMN()+(-2), 1))*INDIRECT(ADDRESS(ROW()+(0), COLUMN()+(-1), 1)), 2)</f>
        <v>451.69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467.88</v>
      </c>
      <c r="H18" s="12">
        <f ca="1">ROUND(INDIRECT(ADDRESS(ROW()+(0), COLUMN()+(-2), 1))*INDIRECT(ADDRESS(ROW()+(0), COLUMN()+(-1), 1)), 2)</f>
        <v>467.88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103.48</v>
      </c>
      <c r="H19" s="12">
        <f ca="1">ROUND(INDIRECT(ADDRESS(ROW()+(0), COLUMN()+(-2), 1))*INDIRECT(ADDRESS(ROW()+(0), COLUMN()+(-1), 1)), 2)</f>
        <v>1460.1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12.25</v>
      </c>
      <c r="H20" s="12">
        <f ca="1">ROUND(INDIRECT(ADDRESS(ROW()+(0), COLUMN()+(-2), 1))*INDIRECT(ADDRESS(ROW()+(0), COLUMN()+(-1), 1)), 2)</f>
        <v>1952.16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13.86</v>
      </c>
      <c r="H21" s="12">
        <f ca="1">ROUND(INDIRECT(ADDRESS(ROW()+(0), COLUMN()+(-2), 1))*INDIRECT(ADDRESS(ROW()+(0), COLUMN()+(-1), 1)), 2)</f>
        <v>2139.71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18.38</v>
      </c>
      <c r="H22" s="12">
        <f ca="1">ROUND(INDIRECT(ADDRESS(ROW()+(0), COLUMN()+(-2), 1))*INDIRECT(ADDRESS(ROW()+(0), COLUMN()+(-1), 1)), 2)</f>
        <v>152.55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59.96</v>
      </c>
      <c r="H23" s="12">
        <f ca="1">ROUND(INDIRECT(ADDRESS(ROW()+(0), COLUMN()+(-2), 1))*INDIRECT(ADDRESS(ROW()+(0), COLUMN()+(-1), 1)), 2)</f>
        <v>497.67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59.49</v>
      </c>
      <c r="H24" s="12">
        <f ca="1">ROUND(INDIRECT(ADDRESS(ROW()+(0), COLUMN()+(-2), 1))*INDIRECT(ADDRESS(ROW()+(0), COLUMN()+(-1), 1)), 2)</f>
        <v>475.92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76.11</v>
      </c>
      <c r="H25" s="12">
        <f ca="1">ROUND(INDIRECT(ADDRESS(ROW()+(0), COLUMN()+(-2), 1))*INDIRECT(ADDRESS(ROW()+(0), COLUMN()+(-1), 1)), 2)</f>
        <v>228.33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5.65</v>
      </c>
      <c r="H26" s="12">
        <f ca="1">ROUND(INDIRECT(ADDRESS(ROW()+(0), COLUMN()+(-2), 1))*INDIRECT(ADDRESS(ROW()+(0), COLUMN()+(-1), 1)), 2)</f>
        <v>231.65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6.98</v>
      </c>
      <c r="H27" s="12">
        <f ca="1">ROUND(INDIRECT(ADDRESS(ROW()+(0), COLUMN()+(-2), 1))*INDIRECT(ADDRESS(ROW()+(0), COLUMN()+(-1), 1)), 2)</f>
        <v>118.66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66.8</v>
      </c>
      <c r="H28" s="12">
        <f ca="1">ROUND(INDIRECT(ADDRESS(ROW()+(0), COLUMN()+(-2), 1))*INDIRECT(ADDRESS(ROW()+(0), COLUMN()+(-1), 1)), 2)</f>
        <v>66.8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13.29</v>
      </c>
      <c r="H29" s="12">
        <f ca="1">ROUND(INDIRECT(ADDRESS(ROW()+(0), COLUMN()+(-2), 1))*INDIRECT(ADDRESS(ROW()+(0), COLUMN()+(-1), 1)), 2)</f>
        <v>5980.5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21.84</v>
      </c>
      <c r="H30" s="12">
        <f ca="1">ROUND(INDIRECT(ADDRESS(ROW()+(0), COLUMN()+(-2), 1))*INDIRECT(ADDRESS(ROW()+(0), COLUMN()+(-1), 1)), 2)</f>
        <v>4127.76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51.65</v>
      </c>
      <c r="H31" s="12">
        <f ca="1">ROUND(INDIRECT(ADDRESS(ROW()+(0), COLUMN()+(-2), 1))*INDIRECT(ADDRESS(ROW()+(0), COLUMN()+(-1), 1)), 2)</f>
        <v>1549.5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35.13</v>
      </c>
      <c r="H32" s="12">
        <f ca="1">ROUND(INDIRECT(ADDRESS(ROW()+(0), COLUMN()+(-2), 1))*INDIRECT(ADDRESS(ROW()+(0), COLUMN()+(-1), 1)), 2)</f>
        <v>1897.02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21.84</v>
      </c>
      <c r="H33" s="12">
        <f ca="1">ROUND(INDIRECT(ADDRESS(ROW()+(0), COLUMN()+(-2), 1))*INDIRECT(ADDRESS(ROW()+(0), COLUMN()+(-1), 1)), 2)</f>
        <v>1375.92</v>
      </c>
    </row>
    <row r="34" spans="1:8" ht="45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21.84</v>
      </c>
      <c r="H34" s="12">
        <f ca="1">ROUND(INDIRECT(ADDRESS(ROW()+(0), COLUMN()+(-2), 1))*INDIRECT(ADDRESS(ROW()+(0), COLUMN()+(-1), 1)), 2)</f>
        <v>4127.76</v>
      </c>
    </row>
    <row r="35" spans="1:8" ht="45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21.84</v>
      </c>
      <c r="H35" s="12">
        <f ca="1">ROUND(INDIRECT(ADDRESS(ROW()+(0), COLUMN()+(-2), 1))*INDIRECT(ADDRESS(ROW()+(0), COLUMN()+(-1), 1)), 2)</f>
        <v>1375.92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13.29</v>
      </c>
      <c r="H36" s="12">
        <f ca="1">ROUND(INDIRECT(ADDRESS(ROW()+(0), COLUMN()+(-2), 1))*INDIRECT(ADDRESS(ROW()+(0), COLUMN()+(-1), 1)), 2)</f>
        <v>1674.54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51.65</v>
      </c>
      <c r="H37" s="12">
        <f ca="1">ROUND(INDIRECT(ADDRESS(ROW()+(0), COLUMN()+(-2), 1))*INDIRECT(ADDRESS(ROW()+(0), COLUMN()+(-1), 1)), 2)</f>
        <v>3021.53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210.84</v>
      </c>
      <c r="H38" s="12">
        <f ca="1">ROUND(INDIRECT(ADDRESS(ROW()+(0), COLUMN()+(-2), 1))*INDIRECT(ADDRESS(ROW()+(0), COLUMN()+(-1), 1)), 2)</f>
        <v>1475.88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324.31</v>
      </c>
      <c r="H39" s="12">
        <f ca="1">ROUND(INDIRECT(ADDRESS(ROW()+(0), COLUMN()+(-2), 1))*INDIRECT(ADDRESS(ROW()+(0), COLUMN()+(-1), 1)), 2)</f>
        <v>648.62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382.45</v>
      </c>
      <c r="H40" s="12">
        <f ca="1">ROUND(INDIRECT(ADDRESS(ROW()+(0), COLUMN()+(-2), 1))*INDIRECT(ADDRESS(ROW()+(0), COLUMN()+(-1), 1)), 2)</f>
        <v>382.45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224.5</v>
      </c>
      <c r="H41" s="12">
        <f ca="1">ROUND(INDIRECT(ADDRESS(ROW()+(0), COLUMN()+(-2), 1))*INDIRECT(ADDRESS(ROW()+(0), COLUMN()+(-1), 1)), 2)</f>
        <v>2694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412.92</v>
      </c>
      <c r="H42" s="12">
        <f ca="1">ROUND(INDIRECT(ADDRESS(ROW()+(0), COLUMN()+(-2), 1))*INDIRECT(ADDRESS(ROW()+(0), COLUMN()+(-1), 1)), 2)</f>
        <v>825.84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237.46</v>
      </c>
      <c r="H43" s="12">
        <f ca="1">ROUND(INDIRECT(ADDRESS(ROW()+(0), COLUMN()+(-2), 1))*INDIRECT(ADDRESS(ROW()+(0), COLUMN()+(-1), 1)), 2)</f>
        <v>237.46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747.74</v>
      </c>
      <c r="H44" s="12">
        <f ca="1">ROUND(INDIRECT(ADDRESS(ROW()+(0), COLUMN()+(-2), 1))*INDIRECT(ADDRESS(ROW()+(0), COLUMN()+(-1), 1)), 2)</f>
        <v>747.74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224.5</v>
      </c>
      <c r="H45" s="12">
        <f ca="1">ROUND(INDIRECT(ADDRESS(ROW()+(0), COLUMN()+(-2), 1))*INDIRECT(ADDRESS(ROW()+(0), COLUMN()+(-1), 1)), 2)</f>
        <v>6061.5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122.98</v>
      </c>
      <c r="H46" s="12">
        <f ca="1">ROUND(INDIRECT(ADDRESS(ROW()+(0), COLUMN()+(-2), 1))*INDIRECT(ADDRESS(ROW()+(0), COLUMN()+(-1), 1)), 2)</f>
        <v>368.94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239.38</v>
      </c>
      <c r="H47" s="12">
        <f ca="1">ROUND(INDIRECT(ADDRESS(ROW()+(0), COLUMN()+(-2), 1))*INDIRECT(ADDRESS(ROW()+(0), COLUMN()+(-1), 1)), 2)</f>
        <v>239.38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424.23</v>
      </c>
      <c r="H48" s="12">
        <f ca="1">ROUND(INDIRECT(ADDRESS(ROW()+(0), COLUMN()+(-2), 1))*INDIRECT(ADDRESS(ROW()+(0), COLUMN()+(-1), 1)), 2)</f>
        <v>424.23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349.53</v>
      </c>
      <c r="H49" s="12">
        <f ca="1">ROUND(INDIRECT(ADDRESS(ROW()+(0), COLUMN()+(-2), 1))*INDIRECT(ADDRESS(ROW()+(0), COLUMN()+(-1), 1)), 2)</f>
        <v>1048.59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49.19</v>
      </c>
      <c r="H50" s="14">
        <f ca="1">ROUND(INDIRECT(ADDRESS(ROW()+(0), COLUMN()+(-2), 1))*INDIRECT(ADDRESS(ROW()+(0), COLUMN()+(-1), 1)), 2)</f>
        <v>196.76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66386.2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24.863</v>
      </c>
      <c r="G53" s="12">
        <v>118.7</v>
      </c>
      <c r="H53" s="12">
        <f ca="1">ROUND(INDIRECT(ADDRESS(ROW()+(0), COLUMN()+(-2), 1))*INDIRECT(ADDRESS(ROW()+(0), COLUMN()+(-1), 1)), 2)</f>
        <v>2951.24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24.863</v>
      </c>
      <c r="G54" s="14">
        <v>86.19</v>
      </c>
      <c r="H54" s="14">
        <f ca="1">ROUND(INDIRECT(ADDRESS(ROW()+(0), COLUMN()+(-2), 1))*INDIRECT(ADDRESS(ROW()+(0), COLUMN()+(-1), 1)), 2)</f>
        <v>2142.94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5094.18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71480.4</v>
      </c>
      <c r="H57" s="14">
        <f ca="1">ROUND(INDIRECT(ADDRESS(ROW()+(0), COLUMN()+(-2), 1))*INDIRECT(ADDRESS(ROW()+(0), COLUMN()+(-1), 1))/100, 2)</f>
        <v>1429.61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72910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