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<sst xmlns="http://schemas.openxmlformats.org/spreadsheetml/2006/main" count="47" uniqueCount="47">
  <si>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</si>
  <si>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ICV152</t>
  </si>
  <si>
    <t xml:space="preserve">Ud</t>
  </si>
  <si>
    <t xml:space="preserve">Equipo agua-agua, bomba de calor, para producción de agua caliente y calefacción.</t>
  </si>
  <si>
    <r>
      <rPr>
        <sz val="8.25"/>
        <color rgb="FF000000"/>
        <rFont val="Arial"/>
        <family val="2"/>
      </rPr>
      <t xml:space="preserve">Equipo agua-agua, bomba de calor, para producción de agua caliente y calefacción, formado por bomba de calor, agua-agua, para gas R-407C, clase de eficiencia energética A++, con temperatura de salida del agua menor de 54°C, clase de eficiencia energética A++, con temperatura de salida del agua mayor de 54°C, potencia calorífica 10,5 kW, COP 5,6, potencia sonora 42 dBA, presión sonora 40 dBA, dimensiones 740x600x650 mm, peso 145 kg, alimentación trifásica (400V/50Hz), con intercambiador de placas externo, soporte de pared con kit de fijación para el intercambiador de placas, contador de energía, resistencia eléctrica de apoyo configurable a 2 kW, a 4 kW y a 6 kW, bombas de circulación de alta eficiencia en el circuito primario y en el circuito de calefacción, válvula de 3 vías, para producción de agua caliente, grupos de seguridad en el circuito primario, en el circuito de calefacción y en el circuito para producción de agua caliente, y contacto SG-ready para integración en un sistema de gestión energética inteligente e interacumulador de agua caliente de acero inoxidable AISI 316, de 200 litros de capacidad, clase de eficiencia energética B.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</si>
  <si>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</si>
  <si>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</si>
  <si>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</si>
  <si>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</si>
  <si>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</si>
  <si>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</si>
  <si>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</si>
  <si>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mt42wol016b</t>
  </si>
  <si>
    <t xml:space="preserve">Ud</t>
  </si>
  <si>
    <t xml:space="preserve">Bomba de calor, agua-agua, para gas R-407C, clase de eficiencia energética A++, con temperatura de salida del agua menor de 54°C, clase de eficiencia energética A++, con temperatura de salida del agua mayor de 54°C, potencia calorífica 10,5 kW, COP 5,6, potencia sonora 42 dBA, presión sonora 40 dBA, dimensiones 740x600x650 mm, peso 145 kg, alimentación trifásica (400V/50Hz), con intercambiador de placas externo, soporte de pared con kit de fijación para el intercambiador de placas, contador de energía, resistencia eléctrica de apoyo configurable a 2 kW, a 4 kW y a 6 kW, bombas de circulación de alta eficiencia en el circuito primario y en el circuito de calefacción, válvula de 3 vías, para producción de agua caliente, grupos de seguridad en el circuito primario, en el circuito de calefacción y en el circuito para producción de agua caliente, y contacto SG-ready para integración en un sistema de gestión energética inteligente.</t>
  </si>
  <si>
    <t xml:space="preserve">mt42eco100aa</t>
  </si>
  <si>
    <t xml:space="preserve">Ud</t>
  </si>
  <si>
    <t xml:space="preserve">Interacumulador de agua caliente de acero inoxidable AISI 316, de 200 litros de capacidad, clase de eficiencia energética B, de 520 mm de diámetro exterior, 1505 mm de altura total, 8 bar de presión de trabajo, con serpentín espiral corrugado flexible de 2,3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</si>
  <si>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</si>
  <si>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</si>
  <si>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</si>
  <si>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</si>
  <si>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</si>
  <si>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</si>
  <si>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</si>
  <si>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</si>
  <si>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</si>
  <si>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</si>
  <si>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</si>
  <si>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</si>
  <si>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</si>
  <si>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</si>
  <si>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</si>
  <si>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</si>
  <si>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</si>
  <si>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</si>
  <si>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</si>
  <si>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</si>
  <si>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</si>
  <si>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</si>
  <si>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</si>
  <si>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</si>
  <si>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</si>
  <si>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</si>
  <si>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</si>
  <si>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301.056,25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</si>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</sst>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5.96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397977</v>
      </c>
      <c r="H10" s="12">
        <f ca="1">ROUND(INDIRECT(ADDRESS(ROW()+(0), COLUMN()+(-2), 1))*INDIRECT(ADDRESS(ROW()+(0), COLUMN()+(-1), 1)), 2)</f>
        <v>397977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50341.2</v>
      </c>
      <c r="H11" s="12">
        <f ca="1">ROUND(INDIRECT(ADDRESS(ROW()+(0), COLUMN()+(-2), 1))*INDIRECT(ADDRESS(ROW()+(0), COLUMN()+(-1), 1)), 2)</f>
        <v>50341.2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572.64</v>
      </c>
      <c r="H12" s="12">
        <f ca="1">ROUND(INDIRECT(ADDRESS(ROW()+(0), COLUMN()+(-2), 1))*INDIRECT(ADDRESS(ROW()+(0), COLUMN()+(-1), 1)), 2)</f>
        <v>572.64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1140.06</v>
      </c>
      <c r="H13" s="12">
        <f ca="1">ROUND(INDIRECT(ADDRESS(ROW()+(0), COLUMN()+(-2), 1))*INDIRECT(ADDRESS(ROW()+(0), COLUMN()+(-1), 1)), 2)</f>
        <v>4560.24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1975.02</v>
      </c>
      <c r="H14" s="12">
        <f ca="1">ROUND(INDIRECT(ADDRESS(ROW()+(0), COLUMN()+(-2), 1))*INDIRECT(ADDRESS(ROW()+(0), COLUMN()+(-1), 1)), 2)</f>
        <v>1975.02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4</v>
      </c>
      <c r="G15" s="12">
        <v>372.78</v>
      </c>
      <c r="H15" s="12">
        <f ca="1">ROUND(INDIRECT(ADDRESS(ROW()+(0), COLUMN()+(-2), 1))*INDIRECT(ADDRESS(ROW()+(0), COLUMN()+(-1), 1)), 2)</f>
        <v>1491.12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514.7</v>
      </c>
      <c r="H16" s="14">
        <f ca="1">ROUND(INDIRECT(ADDRESS(ROW()+(0), COLUMN()+(-2), 1))*INDIRECT(ADDRESS(ROW()+(0), COLUMN()+(-1), 1)), 2)</f>
        <v>2058.8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458976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10.74</v>
      </c>
      <c r="G19" s="12">
        <v>118.7</v>
      </c>
      <c r="H19" s="12">
        <f ca="1">ROUND(INDIRECT(ADDRESS(ROW()+(0), COLUMN()+(-2), 1))*INDIRECT(ADDRESS(ROW()+(0), COLUMN()+(-1), 1)), 2)</f>
        <v>1274.84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10.74</v>
      </c>
      <c r="G20" s="14">
        <v>86.19</v>
      </c>
      <c r="H20" s="14">
        <f ca="1">ROUND(INDIRECT(ADDRESS(ROW()+(0), COLUMN()+(-2), 1))*INDIRECT(ADDRESS(ROW()+(0), COLUMN()+(-1), 1)), 2)</f>
        <v>925.68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2200.52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461177</v>
      </c>
      <c r="H23" s="14">
        <f ca="1">ROUND(INDIRECT(ADDRESS(ROW()+(0), COLUMN()+(-2), 1))*INDIRECT(ADDRESS(ROW()+(0), COLUMN()+(-1), 1))/100, 2)</f>
        <v>9223.54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470400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