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<sst xmlns="http://schemas.openxmlformats.org/spreadsheetml/2006/main" count="47" uniqueCount="47">
  <si>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</si>
  <si>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ICV152</t>
  </si>
  <si>
    <t xml:space="preserve">Ud</t>
  </si>
  <si>
    <t xml:space="preserve">Equipo agua-agua, bomba de calor, para producción de agua caliente y calefacción.</t>
  </si>
  <si>
    <r>
      <rPr>
        <sz val="8.25"/>
        <color rgb="FF000000"/>
        <rFont val="Arial"/>
        <family val="2"/>
      </rPr>
      <t xml:space="preserve">Equipo agua-agua, bomba de calor, para producción de agua caliente y calefacción, formado por bomba de calor, agua-agua, para gas R-407C, clase de eficiencia energética A++, con temperatura de salida del agua menor de 54°C, clase de eficiencia energética A++, con temperatura de salida del agua mayor de 54°C, potencia calorífica 7,1 kW, COP 5,4, potencia sonora 41 dBA, presión sonora 39 dBA, dimensiones 740x600x650 mm, peso 140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agua caliente, grupos de seguridad en el circuito primario, en el circuito de calefacción y en el circuito para producción de agua caliente, y contacto SG-ready para integración en un sistema de gestión energética inteligente e interacumulador de agua caliente de acero inoxidable AISI 316, de 750 litros de capacidad, clase de eficiencia energética C.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</si>
  <si>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</si>
  <si>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</si>
  <si>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</si>
  <si>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</si>
  <si>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</si>
  <si>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</si>
  <si>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</si>
  <si>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mt42wol016a</t>
  </si>
  <si>
    <t xml:space="preserve">Ud</t>
  </si>
  <si>
    <t xml:space="preserve">Bomba de calor, agua-agua, para gas R-407C, clase de eficiencia energética A++, con temperatura de salida del agua menor de 54°C, clase de eficiencia energética A++, con temperatura de salida del agua mayor de 54°C, potencia calorífica 7,1 kW, COP 5,4, potencia sonora 41 dBA, presión sonora 39 dBA, dimensiones 740x600x650 mm, peso 140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agua caliente, grupos de seguridad en el circuito primario, en el circuito de calefacción y en el circuito para producción de agua caliente, y contacto SG-ready para integración en un sistema de gestión energética inteligente.</t>
  </si>
  <si>
    <t xml:space="preserve">mt42eco100ej</t>
  </si>
  <si>
    <t xml:space="preserve">Ud</t>
  </si>
  <si>
    <t xml:space="preserve">Interacumulador de agua caliente de acero inoxidable AISI 316, de 750 litros de capacidad, clase de eficiencia energética C, de 930 mm de diámetro exterior, 1808 mm de altura total, 8 bar de presión de trabajo, con serpentín espiral corrugado flexible de 7,2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</si>
  <si>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</si>
  <si>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</si>
  <si>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</si>
  <si>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</si>
  <si>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</si>
  <si>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</si>
  <si>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</si>
  <si>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</si>
  <si>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</si>
  <si>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</si>
  <si>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</si>
  <si>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</si>
  <si>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</si>
  <si>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</si>
  <si>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</si>
  <si>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</si>
  <si>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</si>
  <si>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</si>
  <si>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</si>
  <si>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</si>
  <si>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</si>
  <si>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</si>
  <si>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</si>
  <si>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</si>
  <si>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</si>
  <si>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</si>
  <si>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</si>
  <si>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392.175,72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</si>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</sst>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392345</v>
      </c>
      <c r="H10" s="12">
        <f ca="1">ROUND(INDIRECT(ADDRESS(ROW()+(0), COLUMN()+(-2), 1))*INDIRECT(ADDRESS(ROW()+(0), COLUMN()+(-1), 1)), 2)</f>
        <v>392345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196084</v>
      </c>
      <c r="H11" s="12">
        <f ca="1">ROUND(INDIRECT(ADDRESS(ROW()+(0), COLUMN()+(-2), 1))*INDIRECT(ADDRESS(ROW()+(0), COLUMN()+(-1), 1)), 2)</f>
        <v>196084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572.64</v>
      </c>
      <c r="H12" s="12">
        <f ca="1">ROUND(INDIRECT(ADDRESS(ROW()+(0), COLUMN()+(-2), 1))*INDIRECT(ADDRESS(ROW()+(0), COLUMN()+(-1), 1)), 2)</f>
        <v>572.64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1140.06</v>
      </c>
      <c r="H13" s="12">
        <f ca="1">ROUND(INDIRECT(ADDRESS(ROW()+(0), COLUMN()+(-2), 1))*INDIRECT(ADDRESS(ROW()+(0), COLUMN()+(-1), 1)), 2)</f>
        <v>4560.24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1975.02</v>
      </c>
      <c r="H14" s="12">
        <f ca="1">ROUND(INDIRECT(ADDRESS(ROW()+(0), COLUMN()+(-2), 1))*INDIRECT(ADDRESS(ROW()+(0), COLUMN()+(-1), 1)), 2)</f>
        <v>1975.02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372.78</v>
      </c>
      <c r="H15" s="12">
        <f ca="1">ROUND(INDIRECT(ADDRESS(ROW()+(0), COLUMN()+(-2), 1))*INDIRECT(ADDRESS(ROW()+(0), COLUMN()+(-1), 1)), 2)</f>
        <v>1491.12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514.7</v>
      </c>
      <c r="H16" s="14">
        <f ca="1">ROUND(INDIRECT(ADDRESS(ROW()+(0), COLUMN()+(-2), 1))*INDIRECT(ADDRESS(ROW()+(0), COLUMN()+(-1), 1)), 2)</f>
        <v>2058.8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599087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8.163</v>
      </c>
      <c r="G19" s="12">
        <v>118.7</v>
      </c>
      <c r="H19" s="12">
        <f ca="1">ROUND(INDIRECT(ADDRESS(ROW()+(0), COLUMN()+(-2), 1))*INDIRECT(ADDRESS(ROW()+(0), COLUMN()+(-1), 1)), 2)</f>
        <v>968.95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8.163</v>
      </c>
      <c r="G20" s="14">
        <v>86.19</v>
      </c>
      <c r="H20" s="14">
        <f ca="1">ROUND(INDIRECT(ADDRESS(ROW()+(0), COLUMN()+(-2), 1))*INDIRECT(ADDRESS(ROW()+(0), COLUMN()+(-1), 1)), 2)</f>
        <v>703.57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1672.52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600759</v>
      </c>
      <c r="H23" s="14">
        <f ca="1">ROUND(INDIRECT(ADDRESS(ROW()+(0), COLUMN()+(-2), 1))*INDIRECT(ADDRESS(ROW()+(0), COLUMN()+(-1), 1))/100, 2)</f>
        <v>12015.2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612775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