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<sst xmlns="http://schemas.openxmlformats.org/spreadsheetml/2006/main" count="32" uniqueCount="32">
  <si>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</si>
  <si>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ICH050</t>
  </si>
  <si>
    <t xml:space="preserve">Ud</t>
  </si>
  <si>
    <t xml:space="preserve">Cocina a leña.</t>
  </si>
  <si>
    <r>
      <rPr>
        <sz val="8.25"/>
        <color rgb="FF000000"/>
        <rFont val="Arial"/>
        <family val="2"/>
      </rPr>
      <t xml:space="preserve">Cocina a leña, potencia térmica nominal 5,5 kW, rendimiento 74,5%, volumen de calefacción, calculado con un requisito de 40 W/m³, 135 m³, revestimiento de acero color antracita, ventilación por convección natural.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</si>
  <si>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</si>
  <si>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</si>
  <si>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</si>
  <si>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</si>
  <si>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</si>
  <si>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</si>
  <si>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</si>
  <si>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mt38arc054a</t>
  </si>
  <si>
    <t xml:space="preserve">Ud</t>
  </si>
  <si>
    <t xml:space="preserve">Cocina a leña, potencia térmica nominal 5,5 kW, rendimiento 74,5%, volumen de calefacción, calculado con un requisito de 40 W/m³, 135 m³, revestimiento de acero color antracita, ventilación por convección natural, compuesta de ladrillos refractarios de gran espesor, cristal cerámico resistente a los 800°C, cajón de cenizas, aire primario regulable manualmente y placa de fundición para cocinar con anillas extraíbles.</t>
  </si>
  <si>
    <t xml:space="preserve">mt38arc600c</t>
  </si>
  <si>
    <t xml:space="preserve">Ud</t>
  </si>
  <si>
    <t xml:space="preserve">Puesta en marcha y formación en el manejo de cocina a leña.</t>
  </si>
  <si>
    <t xml:space="preserve">Subtotal materiales:</t>
  </si>
  <si>
    <t xml:space="preserve">Mano de obra</t>
  </si>
  <si>
    <t xml:space="preserve">mo004</t>
  </si>
  <si>
    <t xml:space="preserve">h</t>
  </si>
  <si>
    <t xml:space="preserve">Instalador de calefacción.</t>
  </si>
  <si>
    <t xml:space="preserve">mo103</t>
  </si>
  <si>
    <t xml:space="preserve">h</t>
  </si>
  <si>
    <t xml:space="preserve">Ayudante de instalador de calefacción.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</si>
  <si>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</si>
  <si>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</si>
  <si>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</si>
  <si>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</si>
  <si>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4.995,67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</si>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</sst>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59" customWidth="1"/>
    <col min="3" max="3" width="1.53" customWidth="1"/>
    <col min="4" max="4" width="6.12" customWidth="1"/>
    <col min="5" max="5" width="70.38" customWidth="1"/>
    <col min="6" max="6" width="13.26" customWidth="1"/>
    <col min="7" max="7" width="12.5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26402.7</v>
      </c>
      <c r="H10" s="12">
        <f ca="1">ROUND(INDIRECT(ADDRESS(ROW()+(0), COLUMN()+(-2), 1))*INDIRECT(ADDRESS(ROW()+(0), COLUMN()+(-1), 1)), 2)</f>
        <v>26402.7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2166.38</v>
      </c>
      <c r="H11" s="14">
        <f ca="1">ROUND(INDIRECT(ADDRESS(ROW()+(0), COLUMN()+(-2), 1))*INDIRECT(ADDRESS(ROW()+(0), COLUMN()+(-1), 1)), 2)</f>
        <v>2166.38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28569.1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1.176</v>
      </c>
      <c r="G14" s="12">
        <v>118.7</v>
      </c>
      <c r="H14" s="12">
        <f ca="1">ROUND(INDIRECT(ADDRESS(ROW()+(0), COLUMN()+(-2), 1))*INDIRECT(ADDRESS(ROW()+(0), COLUMN()+(-1), 1)), 2)</f>
        <v>139.59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1.176</v>
      </c>
      <c r="G15" s="14">
        <v>86.19</v>
      </c>
      <c r="H15" s="14">
        <f ca="1">ROUND(INDIRECT(ADDRESS(ROW()+(0), COLUMN()+(-2), 1))*INDIRECT(ADDRESS(ROW()+(0), COLUMN()+(-1), 1)), 2)</f>
        <v>101.36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240.95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28810.1</v>
      </c>
      <c r="H18" s="14">
        <f ca="1">ROUND(INDIRECT(ADDRESS(ROW()+(0), COLUMN()+(-2), 1))*INDIRECT(ADDRESS(ROW()+(0), COLUMN()+(-1), 1))/100, 2)</f>
        <v>576.2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29386.3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