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<sst xmlns="http://schemas.openxmlformats.org/spreadsheetml/2006/main" count="47" uniqueCount="47">
  <si>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</si>
  <si>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ICB012</t>
  </si>
  <si>
    <t xml:space="preserve">Ud</t>
  </si>
  <si>
    <t xml:space="preserve">Captador solar térmico para instalación colectiva, integrado en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</si>
  <si>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conexión, con marcos de estanqueidad.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</si>
  <si>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</si>
  <si>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</si>
  <si>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</si>
  <si>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</si>
  <si>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</si>
  <si>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</si>
  <si>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</si>
  <si>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mt38the005a</t>
  </si>
  <si>
    <t xml:space="preserve">Ud</t>
  </si>
  <si>
    <t xml:space="preserve">Captador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conexión.</t>
  </si>
  <si>
    <t xml:space="preserve">mt38the050a</t>
  </si>
  <si>
    <t xml:space="preserve">Ud</t>
  </si>
  <si>
    <t xml:space="preserve">Juego de bandejas y chapas de cobertura, básico, para dos captadores solares térmicos.</t>
  </si>
  <si>
    <t xml:space="preserve">mt38the040a</t>
  </si>
  <si>
    <t xml:space="preserve">Ud</t>
  </si>
  <si>
    <t xml:space="preserve">Conexión recta para captadores solares térmicos con conexiones laterales, con aislamiento térmico.</t>
  </si>
  <si>
    <t xml:space="preserve">mt38the500a</t>
  </si>
  <si>
    <t xml:space="preserve">Ud</t>
  </si>
  <si>
    <t xml:space="preserve">Purgador manual de aire con cuerpo de latón, con rosca de 3/8" de diámetro, para una temperatura máxima de 160°C.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</si>
  <si>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</si>
  <si>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</si>
  <si>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</si>
  <si>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mt38the150a</t>
  </si>
  <si>
    <t xml:space="preserve">Ud</t>
  </si>
  <si>
    <t xml:space="preserve">Bidón de 10 l de solución agua-glicol para relleno de captador solar térmico.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</si>
  <si>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</si>
  <si>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</si>
  <si>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</si>
  <si>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</si>
  <si>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</si>
  <si>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</si>
  <si>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</si>
  <si>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</si>
  <si>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</si>
  <si>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</si>
  <si>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Ayudante de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</si>
  <si>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</si>
  <si>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</si>
  <si>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</si>
  <si>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</si>
  <si>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57.331,91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</si>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</sst>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24560.2</v>
      </c>
      <c r="H10" s="12">
        <f ca="1">ROUND(INDIRECT(ADDRESS(ROW()+(0), COLUMN()+(-2), 1))*INDIRECT(ADDRESS(ROW()+(0), COLUMN()+(-1), 1)), 2)</f>
        <v>49120.3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19289.8</v>
      </c>
      <c r="H11" s="12">
        <f ca="1">ROUND(INDIRECT(ADDRESS(ROW()+(0), COLUMN()+(-2), 1))*INDIRECT(ADDRESS(ROW()+(0), COLUMN()+(-1), 1)), 2)</f>
        <v>19289.8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456.77</v>
      </c>
      <c r="H12" s="12">
        <f ca="1">ROUND(INDIRECT(ADDRESS(ROW()+(0), COLUMN()+(-2), 1))*INDIRECT(ADDRESS(ROW()+(0), COLUMN()+(-1), 1)), 2)</f>
        <v>913.54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773</v>
      </c>
      <c r="H13" s="12">
        <f ca="1">ROUND(INDIRECT(ADDRESS(ROW()+(0), COLUMN()+(-2), 1))*INDIRECT(ADDRESS(ROW()+(0), COLUMN()+(-1), 1)), 2)</f>
        <v>773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1398.24</v>
      </c>
      <c r="H14" s="12">
        <f ca="1">ROUND(INDIRECT(ADDRESS(ROW()+(0), COLUMN()+(-2), 1))*INDIRECT(ADDRESS(ROW()+(0), COLUMN()+(-1), 1)), 2)</f>
        <v>1398.24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0.37</v>
      </c>
      <c r="G15" s="12">
        <v>1405.45</v>
      </c>
      <c r="H15" s="12">
        <f ca="1">ROUND(INDIRECT(ADDRESS(ROW()+(0), COLUMN()+(-2), 1))*INDIRECT(ADDRESS(ROW()+(0), COLUMN()+(-1), 1)), 2)</f>
        <v>520.02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372.25</v>
      </c>
      <c r="H16" s="14">
        <f ca="1">ROUND(INDIRECT(ADDRESS(ROW()+(0), COLUMN()+(-2), 1))*INDIRECT(ADDRESS(ROW()+(0), COLUMN()+(-1), 1)), 2)</f>
        <v>744.5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72759.4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5.924</v>
      </c>
      <c r="G19" s="12">
        <v>117.18</v>
      </c>
      <c r="H19" s="12">
        <f ca="1">ROUND(INDIRECT(ADDRESS(ROW()+(0), COLUMN()+(-2), 1))*INDIRECT(ADDRESS(ROW()+(0), COLUMN()+(-1), 1)), 2)</f>
        <v>694.17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5.924</v>
      </c>
      <c r="G20" s="14">
        <v>85.08</v>
      </c>
      <c r="H20" s="14">
        <f ca="1">ROUND(INDIRECT(ADDRESS(ROW()+(0), COLUMN()+(-2), 1))*INDIRECT(ADDRESS(ROW()+(0), COLUMN()+(-1), 1)), 2)</f>
        <v>504.01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1198.18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73957.6</v>
      </c>
      <c r="H23" s="14">
        <f ca="1">ROUND(INDIRECT(ADDRESS(ROW()+(0), COLUMN()+(-2), 1))*INDIRECT(ADDRESS(ROW()+(0), COLUMN()+(-1), 1))/100, 2)</f>
        <v>1479.15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75436.7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