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<sst xmlns="http://schemas.openxmlformats.org/spreadsheetml/2006/main" count="41" uniqueCount="41">
  <si>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</si>
  <si>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ICA040</t>
  </si>
  <si>
    <t xml:space="preserve">Ud</t>
  </si>
  <si>
    <t xml:space="preserve">Acumulador de agua a gas, convencional.</t>
  </si>
  <si>
    <r>
      <rPr>
        <sz val="8.25"/>
        <color rgb="FF000000"/>
        <rFont val="Arial"/>
        <family val="2"/>
      </rPr>
      <t xml:space="preserve">Acumulador a gas natural para el servicio de agua caliente, mural vertical, capacidad 77 l, abierta y tiro natural, potencia 5,2 kW, eficiencia energética clase B, perfil de consumo M, sin incluir el ducto para desagüe de los productos de la combustión. Incluso soporte y anclajes de fijación a paramento vertical, llaves de corte de esfera, válvula de seguridad y latiguillos flexibles, tanto en la entrada de agua como en la salida. Totalmente montado, conexionado y probado.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</si>
  <si>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</si>
  <si>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</si>
  <si>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</si>
  <si>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</si>
  <si>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</si>
  <si>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</si>
  <si>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</si>
  <si>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mt38agd010a</t>
  </si>
  <si>
    <t xml:space="preserve">Ud</t>
  </si>
  <si>
    <t xml:space="preserve">Acumulador a gas natural para el servicio de agua caliente, mural vertical, capacidad 77 l, cámara de combustión abierta y tiro natural, potencia 5,2 kW, eficiencia energética clase B, perfil de consumo M.</t>
  </si>
  <si>
    <t xml:space="preserve">mt37sve010c</t>
  </si>
  <si>
    <t xml:space="preserve">Ud</t>
  </si>
  <si>
    <t xml:space="preserve">Válvula de esfera de latón niquelado para roscar de 3/4".</t>
  </si>
  <si>
    <t xml:space="preserve">mt37svs010c</t>
  </si>
  <si>
    <t xml:space="preserve">Ud</t>
  </si>
  <si>
    <t xml:space="preserve">Válvula de seguridad, de latón, con rosca de 1/2" de diámetro, tarada a 6 bar de presión.</t>
  </si>
  <si>
    <t xml:space="preserve">mt38tew010b</t>
  </si>
  <si>
    <t xml:space="preserve">Ud</t>
  </si>
  <si>
    <t xml:space="preserve">Latiguillo flexible de 25 cm y 3/4" de diámetro.</t>
  </si>
  <si>
    <t xml:space="preserve">mt38www011</t>
  </si>
  <si>
    <t xml:space="preserve">Ud</t>
  </si>
  <si>
    <t xml:space="preserve">Material auxiliar para instalaciones de agua caliente</t>
  </si>
  <si>
    <t xml:space="preserve">Subtotal materiales:</t>
  </si>
  <si>
    <t xml:space="preserve">Mano de obra</t>
  </si>
  <si>
    <t xml:space="preserve">mo004</t>
  </si>
  <si>
    <t xml:space="preserve">h</t>
  </si>
  <si>
    <t xml:space="preserve">Instalador de calefacción.</t>
  </si>
  <si>
    <t xml:space="preserve">mo103</t>
  </si>
  <si>
    <t xml:space="preserve">h</t>
  </si>
  <si>
    <t xml:space="preserve">Ayudante de instalador de calefacción.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</si>
  <si>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</si>
  <si>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</si>
  <si>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</si>
  <si>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</si>
  <si>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27.520,56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</si>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</sst>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31" customWidth="1"/>
    <col min="4" max="4" width="69.02" customWidth="1"/>
    <col min="5" max="5" width="13.26" customWidth="1"/>
    <col min="6" max="6" width="12.58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26092.2</v>
      </c>
      <c r="G10" s="12">
        <f ca="1">ROUND(INDIRECT(ADDRESS(ROW()+(0), COLUMN()+(-2), 1))*INDIRECT(ADDRESS(ROW()+(0), COLUMN()+(-1), 1)), 2)</f>
        <v>26092.2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2</v>
      </c>
      <c r="F11" s="12">
        <v>224.03</v>
      </c>
      <c r="G11" s="12">
        <f ca="1">ROUND(INDIRECT(ADDRESS(ROW()+(0), COLUMN()+(-2), 1))*INDIRECT(ADDRESS(ROW()+(0), COLUMN()+(-1), 1)), 2)</f>
        <v>448.06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135.67</v>
      </c>
      <c r="G12" s="12">
        <f ca="1">ROUND(INDIRECT(ADDRESS(ROW()+(0), COLUMN()+(-2), 1))*INDIRECT(ADDRESS(ROW()+(0), COLUMN()+(-1), 1)), 2)</f>
        <v>135.67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2</v>
      </c>
      <c r="F13" s="12">
        <v>361.06</v>
      </c>
      <c r="G13" s="12">
        <f ca="1">ROUND(INDIRECT(ADDRESS(ROW()+(0), COLUMN()+(-2), 1))*INDIRECT(ADDRESS(ROW()+(0), COLUMN()+(-1), 1)), 2)</f>
        <v>722.12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3">
        <v>1</v>
      </c>
      <c r="F14" s="14">
        <v>52.35</v>
      </c>
      <c r="G14" s="14">
        <f ca="1">ROUND(INDIRECT(ADDRESS(ROW()+(0), COLUMN()+(-2), 1))*INDIRECT(ADDRESS(ROW()+(0), COLUMN()+(-1), 1)), 2)</f>
        <v>52.35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27450.4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4.444</v>
      </c>
      <c r="F17" s="12">
        <v>123.93</v>
      </c>
      <c r="G17" s="12">
        <f ca="1">ROUND(INDIRECT(ADDRESS(ROW()+(0), COLUMN()+(-2), 1))*INDIRECT(ADDRESS(ROW()+(0), COLUMN()+(-1), 1)), 2)</f>
        <v>550.74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4.444</v>
      </c>
      <c r="F18" s="14">
        <v>89.97</v>
      </c>
      <c r="G18" s="14">
        <f ca="1">ROUND(INDIRECT(ADDRESS(ROW()+(0), COLUMN()+(-2), 1))*INDIRECT(ADDRESS(ROW()+(0), COLUMN()+(-1), 1)), 2)</f>
        <v>399.83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950.57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28401</v>
      </c>
      <c r="G21" s="14">
        <f ca="1">ROUND(INDIRECT(ADDRESS(ROW()+(0), COLUMN()+(-2), 1))*INDIRECT(ADDRESS(ROW()+(0), COLUMN()+(-1), 1))/100, 2)</f>
        <v>568.02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1)),INDIRECT(ADDRESS(ROW()+(-7), COLUMN()+(0), 1))), 2)</f>
        <v>28969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