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<sst xmlns="http://schemas.openxmlformats.org/spreadsheetml/2006/main" count="57" uniqueCount="57">
  <si>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</si>
  <si>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HBH010</t>
  </si>
  <si>
    <t xml:space="preserve">Ud</t>
  </si>
  <si>
    <t xml:space="preserve">Bancada de concreto.</t>
  </si>
  <si>
    <r>
      <rPr>
        <sz val="8.25"/>
        <color rgb="FF000000"/>
        <rFont val="Arial"/>
        <family val="2"/>
      </rPr>
      <t xml:space="preserve">Bancada de concreto reforzado, de 150x100x16 cm, compuesta de concreto f'c=210 kg/cm² (3000 psi), clase de exposición F0 S0 P0 C0, tamaño máximo del agregado 12,5 mm, consistencia blanda, mezclado en obra, y fundido con medios manuales, malla soldada tipo 6x6 10/10 de acero Grado 70, con varillas espaciadas 15,24x15,24 cm de Ø 3,43 mm, marco perimetral de perfil de acero laminado en caliente y capa separadora de geotextil no tejido.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</si>
  <si>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</si>
  <si>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</si>
  <si>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</si>
  <si>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</si>
  <si>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</si>
  <si>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</si>
  <si>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</si>
  <si>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mt14gsa010ce</t>
  </si>
  <si>
    <t xml:space="preserve">m²</t>
  </si>
  <si>
    <t xml:space="preserve">Geotextil no tejido sintético, termosoldado, de polipropileno-polietileno, con una resistencia a la tracción longitudinal de 9,5 kN/m, una resistencia a la tracción transversal de 10 kN/m, una apertura de cono a la prueba de perforación dinámica según ISO 13433 inferior a 28 mm, resistencia CBR a punzonamiento 1,56 kN y una masa superficial de 125 g/m².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</si>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</sst>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6.64" customWidth="1"/>
    <col min="5" max="5" width="16.15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1.76</v>
      </c>
      <c r="F10" s="12">
        <v>55.34</v>
      </c>
      <c r="G10" s="12">
        <f ca="1">ROUND(INDIRECT(ADDRESS(ROW()+(0), COLUMN()+(-2), 1))*INDIRECT(ADDRESS(ROW()+(0), COLUMN()+(-1), 1)), 2)</f>
        <v>97.4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94</v>
      </c>
      <c r="F11" s="12">
        <v>36.9</v>
      </c>
      <c r="G11" s="12">
        <f ca="1">ROUND(INDIRECT(ADDRESS(ROW()+(0), COLUMN()+(-2), 1))*INDIRECT(ADDRESS(ROW()+(0), COLUMN()+(-1), 1)), 2)</f>
        <v>3468.6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1.65</v>
      </c>
      <c r="F12" s="12">
        <v>21.74</v>
      </c>
      <c r="G12" s="12">
        <f ca="1">ROUND(INDIRECT(ADDRESS(ROW()+(0), COLUMN()+(-2), 1))*INDIRECT(ADDRESS(ROW()+(0), COLUMN()+(-1), 1)), 2)</f>
        <v>35.87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38.26</v>
      </c>
      <c r="G13" s="12">
        <f ca="1">ROUND(INDIRECT(ADDRESS(ROW()+(0), COLUMN()+(-2), 1))*INDIRECT(ADDRESS(ROW()+(0), COLUMN()+(-1), 1)), 2)</f>
        <v>2.18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0.146</v>
      </c>
      <c r="F14" s="12">
        <v>346.29</v>
      </c>
      <c r="G14" s="12">
        <f ca="1">ROUND(INDIRECT(ADDRESS(ROW()+(0), COLUMN()+(-2), 1))*INDIRECT(ADDRESS(ROW()+(0), COLUMN()+(-1), 1)), 2)</f>
        <v>50.56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0.22</v>
      </c>
      <c r="F15" s="12">
        <v>317.9</v>
      </c>
      <c r="G15" s="12">
        <f ca="1">ROUND(INDIRECT(ADDRESS(ROW()+(0), COLUMN()+(-2), 1))*INDIRECT(ADDRESS(ROW()+(0), COLUMN()+(-1), 1)), 2)</f>
        <v>69.94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94.618</v>
      </c>
      <c r="F16" s="14">
        <v>4.16</v>
      </c>
      <c r="G16" s="14">
        <f ca="1">ROUND(INDIRECT(ADDRESS(ROW()+(0), COLUMN()+(-2), 1))*INDIRECT(ADDRESS(ROW()+(0), COLUMN()+(-1), 1)), 2)</f>
        <v>393.61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4118.16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0.184</v>
      </c>
      <c r="F19" s="14">
        <v>76.52</v>
      </c>
      <c r="G19" s="14">
        <f ca="1">ROUND(INDIRECT(ADDRESS(ROW()+(0), COLUMN()+(-2), 1))*INDIRECT(ADDRESS(ROW()+(0), COLUMN()+(-1), 1)), 2)</f>
        <v>14.08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14.08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0.336</v>
      </c>
      <c r="F22" s="12">
        <v>120.22</v>
      </c>
      <c r="G22" s="12">
        <f ca="1">ROUND(INDIRECT(ADDRESS(ROW()+(0), COLUMN()+(-2), 1))*INDIRECT(ADDRESS(ROW()+(0), COLUMN()+(-1), 1)), 2)</f>
        <v>40.39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0.336</v>
      </c>
      <c r="F23" s="12">
        <v>89.8</v>
      </c>
      <c r="G23" s="12">
        <f ca="1">ROUND(INDIRECT(ADDRESS(ROW()+(0), COLUMN()+(-2), 1))*INDIRECT(ADDRESS(ROW()+(0), COLUMN()+(-1), 1)), 2)</f>
        <v>30.17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0.356</v>
      </c>
      <c r="F24" s="12">
        <v>83.2</v>
      </c>
      <c r="G24" s="12">
        <f ca="1">ROUND(INDIRECT(ADDRESS(ROW()+(0), COLUMN()+(-2), 1))*INDIRECT(ADDRESS(ROW()+(0), COLUMN()+(-1), 1)), 2)</f>
        <v>29.62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0.373</v>
      </c>
      <c r="F25" s="14">
        <v>84.56</v>
      </c>
      <c r="G25" s="14">
        <f ca="1">ROUND(INDIRECT(ADDRESS(ROW()+(0), COLUMN()+(-2), 1))*INDIRECT(ADDRESS(ROW()+(0), COLUMN()+(-1), 1)), 2)</f>
        <v>31.54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131.72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1)),INDIRECT(ADDRESS(ROW()+(-11), COLUMN()+(1), 1))), 2)</f>
        <v>4263.96</v>
      </c>
      <c r="G28" s="14">
        <f ca="1">ROUND(INDIRECT(ADDRESS(ROW()+(0), COLUMN()+(-2), 1))*INDIRECT(ADDRESS(ROW()+(0), COLUMN()+(-1), 1))/100, 2)</f>
        <v>85.28</v>
      </c>
    </row>
    <row r="29" spans="1:7" ht="13.50" thickBot="1" customHeight="1">
      <c r="A29" s="8"/>
      <c r="B29" s="8"/>
      <c r="C29" s="8"/>
      <c r="D29" s="8"/>
      <c r="E29" s="21" t="s">
        <v>56</v>
      </c>
      <c r="F29" s="21"/>
      <c r="G29" s="22">
        <f ca="1">ROUND(SUM(INDIRECT(ADDRESS(ROW()+(-1), COLUMN()+(0), 1)),INDIRECT(ADDRESS(ROW()+(-3), COLUMN()+(0), 1)),INDIRECT(ADDRESS(ROW()+(-9), COLUMN()+(0), 1)),INDIRECT(ADDRESS(ROW()+(-12), COLUMN()+(0), 1))), 2)</f>
        <v>4349.24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