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<sst xmlns="http://schemas.openxmlformats.org/spreadsheetml/2006/main" count="65" uniqueCount="65">
  <si>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</si>
  <si>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FSM016</t>
  </si>
  <si>
    <t xml:space="preserve">m²</t>
  </si>
  <si>
    <t xml:space="preserve">Zócalo para sistema ETICS de aislamiento térmico por el exterior de fachadas.</t>
  </si>
  <si>
    <r>
      <rPr>
        <sz val="8.25"/>
        <color rgb="FF000000"/>
        <rFont val="Arial"/>
        <family val="2"/>
      </rPr>
      <t xml:space="preserve">Zócalo para sistema ETICS, con los paneles aislantes enterrados, compuesto por: capa de impermeabilización de mortero flexible bicomponente, color gris, aplicado en dos capas; panel rígido de poliestireno extruido, de superficie rugosa y estructura celular cerrada, de color blanco, de 60 mm de espesor, fijado al soporte con mortero, aplicado manualmente y fijaciones mecánicas con taco de expansión de polipropileno; capa de regularización de mortero, aplicado manualmente, armado con malla de fibra de vidrio, antiálcalis, de 5x4 mm de luz de malla, de 0,6 mm de espesor y de 160 g/m² de masa superficial; capa de acabado de mortero acrílico, color blanco, sobre imprimación acrílica; capa drenante con lámina drenante de estructura nodular de polietileno de alta densidad (PEAD/HDPE), con nódulos de 7,5 mm de altura, resistencia a la compresión 150 kN/m² según ISO 604, capacidad de drenaje 5 l/(s·m) y masa nominal 0,5 kg/m², colocada sobre el aislamiento. Incluso perfil de remate de acero inoxidable, para fijación de lámina drenante nodular y enrase de la capa de acabado.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</si>
  <si>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</si>
  <si>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</si>
  <si>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</si>
  <si>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</si>
  <si>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</si>
  <si>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</si>
  <si>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</si>
  <si>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</si>
  <si>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</si>
  <si>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bar.</t>
  </si>
  <si>
    <t xml:space="preserve">mt28mop030fa</t>
  </si>
  <si>
    <t xml:space="preserve">kg</t>
  </si>
  <si>
    <t xml:space="preserve">Mortero absorción de agua por capilaridad menor de 0,2 kg/m² min½, compuesto de cemento blanco, cal aérea, agregados ligeros, agregados calizos seleccionados, fibras naturales, aditivos y resinas en polvo, impermeable al agua de lluvia, permeable al vapor de agua y con resistencia al envejecimiento, para aplicar con plana, para adherir los paneles aislantes y como capa base, previo amasado con agua.</t>
  </si>
  <si>
    <t xml:space="preserve">mt16pxg010d</t>
  </si>
  <si>
    <t xml:space="preserve">m²</t>
  </si>
  <si>
    <t xml:space="preserve">Panel rígido de poliestireno extruido, de superficie rugosa y estructura celular cerrada, de color blanco, de 60 mm de espesor, resistencia térmica 1,76 m²K/W, conductividad térmica 0,034 W/(mK), Euroclase E de reacción al fuego.</t>
  </si>
  <si>
    <t xml:space="preserve">mt16pep100c</t>
  </si>
  <si>
    <t xml:space="preserve">Ud</t>
  </si>
  <si>
    <t xml:space="preserve">Taco de expansión de polipropileno, de 120 mm de longitud, para fijación de placas aislantes.</t>
  </si>
  <si>
    <t xml:space="preserve">mt28mop050a</t>
  </si>
  <si>
    <t xml:space="preserve">m²</t>
  </si>
  <si>
    <t xml:space="preserve">Malla de fibra de vidrio, antiálcalis, de 5x4 mm de luz de malla, de 0,6 mm de espesor, de 160 g/m² de masa superficial y de 1,1x50 m, para armar morteros.</t>
  </si>
  <si>
    <t xml:space="preserve">mt28mop320a</t>
  </si>
  <si>
    <t xml:space="preserve">kg</t>
  </si>
  <si>
    <t xml:space="preserve">Imprimación acrílica, compuesta por resinas acrílicas, pigmentos minerales y aditivos orgánicos e inorgánicos, impermeable al agua de lluvia y permeable al vapor de agua, para aplicar con brocha, rodillo o pistola.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</si>
  <si>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</si>
  <si>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</si>
  <si>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</si>
  <si>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mt14baa030a</t>
  </si>
  <si>
    <t xml:space="preserve">m</t>
  </si>
  <si>
    <t xml:space="preserve">Perfil de remate de acero inoxidable, para fijación de lámina drenante nodular y enrase de la capa de acabado.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</si>
  <si>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</si>
  <si>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</si>
  <si>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ISO 604, capacidad de drenaje 5 l/(s·m) y masa nominal 0,5 kg/m².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</si>
  <si>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</si>
  <si>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</si>
  <si>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</si>
  <si>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</si>
  <si>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</si>
  <si>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</si>
  <si>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</si>
  <si>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</si>
  <si>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mo039</t>
  </si>
  <si>
    <t xml:space="preserve">h</t>
  </si>
  <si>
    <t xml:space="preserve">Revocador.</t>
  </si>
  <si>
    <t xml:space="preserve">mo079</t>
  </si>
  <si>
    <t xml:space="preserve">h</t>
  </si>
  <si>
    <t xml:space="preserve">Ayudante de revocador.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</si>
  <si>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</si>
  <si>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</si>
  <si>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</si>
  <si>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</si>
  <si>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</si>
  <si>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de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</si>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</sst>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142.27</v>
      </c>
      <c r="G10" s="12">
        <f ca="1">ROUND(INDIRECT(ADDRESS(ROW()+(0), COLUMN()+(-2), 1))*INDIRECT(ADDRESS(ROW()+(0), COLUMN()+(-1), 1)), 2)</f>
        <v>426.81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10.4</v>
      </c>
      <c r="F11" s="12">
        <v>24.3</v>
      </c>
      <c r="G11" s="12">
        <f ca="1">ROUND(INDIRECT(ADDRESS(ROW()+(0), COLUMN()+(-2), 1))*INDIRECT(ADDRESS(ROW()+(0), COLUMN()+(-1), 1)), 2)</f>
        <v>252.72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719.04</v>
      </c>
      <c r="G12" s="12">
        <f ca="1">ROUND(INDIRECT(ADDRESS(ROW()+(0), COLUMN()+(-2), 1))*INDIRECT(ADDRESS(ROW()+(0), COLUMN()+(-1), 1)), 2)</f>
        <v>754.99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7.85</v>
      </c>
      <c r="G13" s="12">
        <f ca="1">ROUND(INDIRECT(ADDRESS(ROW()+(0), COLUMN()+(-2), 1))*INDIRECT(ADDRESS(ROW()+(0), COLUMN()+(-1), 1)), 2)</f>
        <v>47.1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1.1</v>
      </c>
      <c r="F14" s="12">
        <v>46.71</v>
      </c>
      <c r="G14" s="12">
        <f ca="1">ROUND(INDIRECT(ADDRESS(ROW()+(0), COLUMN()+(-2), 1))*INDIRECT(ADDRESS(ROW()+(0), COLUMN()+(-1), 1)), 2)</f>
        <v>51.38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0.073</v>
      </c>
      <c r="F15" s="12">
        <v>104.61</v>
      </c>
      <c r="G15" s="12">
        <f ca="1">ROUND(INDIRECT(ADDRESS(ROW()+(0), COLUMN()+(-2), 1))*INDIRECT(ADDRESS(ROW()+(0), COLUMN()+(-1), 1)), 2)</f>
        <v>7.64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0.833</v>
      </c>
      <c r="F16" s="12">
        <v>87.28</v>
      </c>
      <c r="G16" s="12">
        <f ca="1">ROUND(INDIRECT(ADDRESS(ROW()+(0), COLUMN()+(-2), 1))*INDIRECT(ADDRESS(ROW()+(0), COLUMN()+(-1), 1)), 2)</f>
        <v>72.7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0.17</v>
      </c>
      <c r="F17" s="12">
        <v>70.63</v>
      </c>
      <c r="G17" s="12">
        <f ca="1">ROUND(INDIRECT(ADDRESS(ROW()+(0), COLUMN()+(-2), 1))*INDIRECT(ADDRESS(ROW()+(0), COLUMN()+(-1), 1)), 2)</f>
        <v>12.01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3">
        <v>0.2</v>
      </c>
      <c r="F18" s="14">
        <v>75.16</v>
      </c>
      <c r="G18" s="14">
        <f ca="1">ROUND(INDIRECT(ADDRESS(ROW()+(0), COLUMN()+(-2), 1))*INDIRECT(ADDRESS(ROW()+(0), COLUMN()+(-1), 1)), 2)</f>
        <v>15.03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1640.38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0.12</v>
      </c>
      <c r="F21" s="12">
        <v>117.18</v>
      </c>
      <c r="G21" s="12">
        <f ca="1">ROUND(INDIRECT(ADDRESS(ROW()+(0), COLUMN()+(-2), 1))*INDIRECT(ADDRESS(ROW()+(0), COLUMN()+(-1), 1)), 2)</f>
        <v>14.06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0.12</v>
      </c>
      <c r="F22" s="12">
        <v>85.25</v>
      </c>
      <c r="G22" s="12">
        <f ca="1">ROUND(INDIRECT(ADDRESS(ROW()+(0), COLUMN()+(-2), 1))*INDIRECT(ADDRESS(ROW()+(0), COLUMN()+(-1), 1)), 2)</f>
        <v>10.23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0.718</v>
      </c>
      <c r="F23" s="12">
        <v>114.04</v>
      </c>
      <c r="G23" s="12">
        <f ca="1">ROUND(INDIRECT(ADDRESS(ROW()+(0), COLUMN()+(-2), 1))*INDIRECT(ADDRESS(ROW()+(0), COLUMN()+(-1), 1)), 2)</f>
        <v>81.88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0.718</v>
      </c>
      <c r="F24" s="12">
        <v>85.25</v>
      </c>
      <c r="G24" s="12">
        <f ca="1">ROUND(INDIRECT(ADDRESS(ROW()+(0), COLUMN()+(-2), 1))*INDIRECT(ADDRESS(ROW()+(0), COLUMN()+(-1), 1)), 2)</f>
        <v>61.21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0.12</v>
      </c>
      <c r="F25" s="12">
        <v>114.04</v>
      </c>
      <c r="G25" s="12">
        <f ca="1">ROUND(INDIRECT(ADDRESS(ROW()+(0), COLUMN()+(-2), 1))*INDIRECT(ADDRESS(ROW()+(0), COLUMN()+(-1), 1)), 2)</f>
        <v>13.68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0.12</v>
      </c>
      <c r="F26" s="14">
        <v>85.25</v>
      </c>
      <c r="G26" s="14">
        <f ca="1">ROUND(INDIRECT(ADDRESS(ROW()+(0), COLUMN()+(-2), 1))*INDIRECT(ADDRESS(ROW()+(0), COLUMN()+(-1), 1)), 2)</f>
        <v>10.23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191.29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1831.67</v>
      </c>
      <c r="G29" s="14">
        <f ca="1">ROUND(INDIRECT(ADDRESS(ROW()+(0), COLUMN()+(-2), 1))*INDIRECT(ADDRESS(ROW()+(0), COLUMN()+(-1), 1))/100, 2)</f>
        <v>36.63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1868.3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