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<sst xmlns="http://schemas.openxmlformats.org/spreadsheetml/2006/main" count="43" uniqueCount="43">
  <si>
    <t xml:space="preserve"/>
  </si>
  <si>
    <t xml:space="preserve">FFP020</t>
  </si>
  <si>
    <t xml:space="preserve">m²</t>
  </si>
  <si>
    <t xml:space="preserve">Hoja de muro interior interior, de mampostería de bloque visto de concreto.</t>
  </si>
  <si>
    <r>
      <rPr>
        <sz val="8.25"/>
        <color rgb="FF000000"/>
        <rFont val="Arial"/>
        <family val="2"/>
      </rPr>
      <t xml:space="preserve">Hoja de muro interior interior, de 10 cm de espesor, de mampostería de bloque CV de concreto, liso hidrófugo, color gris, 40x20x10 cm, resistencia normalizada R10 (10 N/mm²), con juntas horizontales y verticales de 10 mm de espesor, junta rehundida, recibida con mortero de cemento confeccionado en obra, con 250 kg/m³ de cemento, color gris, dosificación 1:6, suministrado en sacos.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</si>
  <si>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</si>
  <si>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</si>
  <si>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</si>
  <si>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</si>
  <si>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</si>
  <si>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</si>
  <si>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</si>
  <si>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mt03bhe010aae</t>
  </si>
  <si>
    <t xml:space="preserve">Ud</t>
  </si>
  <si>
    <t xml:space="preserve">Bloque CV de concreto, liso hidrófugo, color gris, 40x20x10 cm, resistencia normalizada R10 (10 N/mm²), densidad 1200 kg/m³; con el precio incrementado el 20% en concepto de piezas especiales: zunchos y medios.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</si>
  <si>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</si>
  <si>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</si>
  <si>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</si>
  <si>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</si>
  <si>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</si>
  <si>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</si>
  <si>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</si>
  <si>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</si>
  <si>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</si>
  <si>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</si>
  <si>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</si>
  <si>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</si>
  <si>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</si>
  <si>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</si>
  <si>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 y maquinaria:</t>
  </si>
  <si>
    <t xml:space="preserve">Mano de obra</t>
  </si>
  <si>
    <t xml:space="preserve">mo021</t>
  </si>
  <si>
    <t xml:space="preserve">h</t>
  </si>
  <si>
    <t xml:space="preserve">Albañil especializado en trabajos de mampostería.</t>
  </si>
  <si>
    <t xml:space="preserve">mo114</t>
  </si>
  <si>
    <t xml:space="preserve">h</t>
  </si>
  <si>
    <t xml:space="preserve">Peón de albañilería especializado en trabajos de mampostería.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</si>
  <si>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</si>
  <si>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</si>
  <si>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</si>
  <si>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</si>
  <si>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19,72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</si>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</sst>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8.16" customWidth="1"/>
    <col min="4" max="4" width="67.49" customWidth="1"/>
    <col min="5" max="5" width="16.15" customWidth="1"/>
    <col min="6" max="6" width="12.75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34.50" thickBot="1" customHeight="1">
      <c r="A10" s="1" t="s">
        <v>12</v>
      </c>
      <c r="B10" s="1"/>
      <c r="C10" s="10" t="s">
        <v>13</v>
      </c>
      <c r="D10" s="1" t="s">
        <v>14</v>
      </c>
      <c r="E10" s="11">
        <v>13</v>
      </c>
      <c r="F10" s="12">
        <v>19.72</v>
      </c>
      <c r="G10" s="12">
        <f ca="1">ROUND(INDIRECT(ADDRESS(ROW()+(0), COLUMN()+(-2), 1))*INDIRECT(ADDRESS(ROW()+(0), COLUMN()+(-1), 1)), 2)</f>
        <v>256.36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0.004</v>
      </c>
      <c r="F11" s="12">
        <v>38.26</v>
      </c>
      <c r="G11" s="12">
        <f ca="1">ROUND(INDIRECT(ADDRESS(ROW()+(0), COLUMN()+(-2), 1))*INDIRECT(ADDRESS(ROW()+(0), COLUMN()+(-1), 1)), 2)</f>
        <v>0.15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0.011</v>
      </c>
      <c r="F12" s="12">
        <v>515.57</v>
      </c>
      <c r="G12" s="12">
        <f ca="1">ROUND(INDIRECT(ADDRESS(ROW()+(0), COLUMN()+(-2), 1))*INDIRECT(ADDRESS(ROW()+(0), COLUMN()+(-1), 1)), 2)</f>
        <v>5.67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1.764</v>
      </c>
      <c r="F13" s="14">
        <v>4.16</v>
      </c>
      <c r="G13" s="14">
        <f ca="1">ROUND(INDIRECT(ADDRESS(ROW()+(0), COLUMN()+(-2), 1))*INDIRECT(ADDRESS(ROW()+(0), COLUMN()+(-1), 1)), 2)</f>
        <v>7.34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269.52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0.006</v>
      </c>
      <c r="F16" s="14">
        <v>76.52</v>
      </c>
      <c r="G16" s="14">
        <f ca="1">ROUND(INDIRECT(ADDRESS(ROW()+(0), COLUMN()+(-2), 1))*INDIRECT(ADDRESS(ROW()+(0), COLUMN()+(-1), 1)), 2)</f>
        <v>0.46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1))), 2)</f>
        <v>0.46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1">
        <v>0.668</v>
      </c>
      <c r="F19" s="12">
        <v>120.58</v>
      </c>
      <c r="G19" s="12">
        <f ca="1">ROUND(INDIRECT(ADDRESS(ROW()+(0), COLUMN()+(-2), 1))*INDIRECT(ADDRESS(ROW()+(0), COLUMN()+(-1), 1)), 2)</f>
        <v>80.55</v>
      </c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3">
        <v>0.417</v>
      </c>
      <c r="F20" s="14">
        <v>86.84</v>
      </c>
      <c r="G20" s="14">
        <f ca="1">ROUND(INDIRECT(ADDRESS(ROW()+(0), COLUMN()+(-2), 1))*INDIRECT(ADDRESS(ROW()+(0), COLUMN()+(-1), 1)), 2)</f>
        <v>36.21</v>
      </c>
    </row>
    <row r="21" spans="1:7" ht="13.50" thickBot="1" customHeight="1">
      <c r="A21" s="15"/>
      <c r="B21" s="15"/>
      <c r="C21" s="15"/>
      <c r="D21" s="15"/>
      <c r="E21" s="9" t="s">
        <v>37</v>
      </c>
      <c r="F21" s="9"/>
      <c r="G21" s="17">
        <f ca="1">ROUND(SUM(INDIRECT(ADDRESS(ROW()+(-1), COLUMN()+(0), 1)),INDIRECT(ADDRESS(ROW()+(-2), COLUMN()+(0), 1))), 2)</f>
        <v>116.76</v>
      </c>
    </row>
    <row r="22" spans="1:7" ht="13.50" thickBot="1" customHeight="1">
      <c r="A22" s="15">
        <v>4</v>
      </c>
      <c r="B22" s="15"/>
      <c r="C22" s="15"/>
      <c r="D22" s="18" t="s">
        <v>38</v>
      </c>
      <c r="E22" s="18"/>
      <c r="F22" s="15"/>
      <c r="G22" s="15"/>
    </row>
    <row r="23" spans="1:7" ht="13.50" thickBot="1" customHeight="1">
      <c r="A23" s="19"/>
      <c r="B23" s="19"/>
      <c r="C23" s="20" t="s">
        <v>39</v>
      </c>
      <c r="D23" s="19" t="s">
        <v>40</v>
      </c>
      <c r="E23" s="13">
        <v>2</v>
      </c>
      <c r="F23" s="14">
        <f ca="1">ROUND(SUM(INDIRECT(ADDRESS(ROW()+(-2), COLUMN()+(1), 1)),INDIRECT(ADDRESS(ROW()+(-6), COLUMN()+(1), 1)),INDIRECT(ADDRESS(ROW()+(-9), COLUMN()+(1), 1))), 2)</f>
        <v>386.74</v>
      </c>
      <c r="G23" s="14">
        <f ca="1">ROUND(INDIRECT(ADDRESS(ROW()+(0), COLUMN()+(-2), 1))*INDIRECT(ADDRESS(ROW()+(0), COLUMN()+(-1), 1))/100, 2)</f>
        <v>7.73</v>
      </c>
    </row>
    <row r="24" spans="1:7" ht="13.50" thickBot="1" customHeight="1">
      <c r="A24" s="21" t="s">
        <v>41</v>
      </c>
      <c r="B24" s="21"/>
      <c r="C24" s="22"/>
      <c r="D24" s="23"/>
      <c r="E24" s="24" t="s">
        <v>42</v>
      </c>
      <c r="F24" s="25"/>
      <c r="G24" s="26">
        <f ca="1">ROUND(SUM(INDIRECT(ADDRESS(ROW()+(-1), COLUMN()+(0), 1)),INDIRECT(ADDRESS(ROW()+(-3), COLUMN()+(0), 1)),INDIRECT(ADDRESS(ROW()+(-7), COLUMN()+(0), 1)),INDIRECT(ADDRESS(ROW()+(-10), COLUMN()+(0), 1))), 2)</f>
        <v>394.47</v>
      </c>
    </row>
  </sheetData>
  <mergeCells count="28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E17:F17"/>
    <mergeCell ref="A18:B18"/>
    <mergeCell ref="D18:E18"/>
    <mergeCell ref="A19:B19"/>
    <mergeCell ref="A20:B20"/>
    <mergeCell ref="A21:B21"/>
    <mergeCell ref="E21:F21"/>
    <mergeCell ref="A22:B22"/>
    <mergeCell ref="D22:E22"/>
    <mergeCell ref="A23:B23"/>
    <mergeCell ref="A24:D24"/>
    <mergeCell ref="E24:F24"/>
  </mergeCells>
  <pageMargins left="0.147638" right="0.147638" top="0.206693" bottom="0.206693" header="0.0" footer="0.0"/>
  <pageSetup paperSize="9" orientation="portrait"/>
  <rowBreaks count="0" manualBreakCount="0">
    </rowBreaks>
</worksheet>
</file>