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<sst xmlns="http://schemas.openxmlformats.org/spreadsheetml/2006/main" count="49" uniqueCount="49">
  <si>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</si>
  <si>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FDB020</t>
  </si>
  <si>
    <t xml:space="preserve">Ud</t>
  </si>
  <si>
    <t xml:space="preserve">Pilastra.</t>
  </si>
  <si>
    <r>
      <rPr>
        <sz val="8.25"/>
        <color rgb="FF000000"/>
        <rFont val="Arial"/>
        <family val="2"/>
      </rPr>
      <t xml:space="preserve">Pilastra de piedra tosca acabado rústico para balaustrada de sección cuadrada de 25x25x70 cm, con remate en forma de obelisco.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</si>
  <si>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</si>
  <si>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</si>
  <si>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</si>
  <si>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</si>
  <si>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</si>
  <si>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</si>
  <si>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</si>
  <si>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mt20bhp045e</t>
  </si>
  <si>
    <t xml:space="preserve">Ud</t>
  </si>
  <si>
    <t xml:space="preserve">Columna cuadrado de piedra tosca acabado rústico para balaustrada, 25x25x70 cm, incluso base.</t>
  </si>
  <si>
    <t xml:space="preserve">mt20bhp065hd</t>
  </si>
  <si>
    <t xml:space="preserve">Ud</t>
  </si>
  <si>
    <t xml:space="preserve">Remate obelisco de piedra tosca acabado rústico para pilastra de balaustrada, 30x30x42 cm.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</si>
  <si>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</si>
  <si>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</si>
  <si>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</si>
  <si>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</si>
  <si>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</si>
  <si>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mezclado en obra.</t>
  </si>
  <si>
    <t xml:space="preserve">mt08cem041i</t>
  </si>
  <si>
    <t xml:space="preserve">kg</t>
  </si>
  <si>
    <t xml:space="preserve">Cemento blanco en sacos.</t>
  </si>
  <si>
    <t xml:space="preserve">mt08cal011a</t>
  </si>
  <si>
    <t xml:space="preserve">kg</t>
  </si>
  <si>
    <t xml:space="preserve">Cal aérea hidratada, con un contenido total de óxido de calcio y óxido de magnesio mayor o igual al 90%, en sacos.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</si>
  <si>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</si>
  <si>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</si>
  <si>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</si>
  <si>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</si>
  <si>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Mezcladora de concreto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</si>
  <si>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</si>
  <si>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</si>
  <si>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</si>
  <si>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</si>
  <si>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</si>
  <si>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</si>
  <si>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</si>
  <si>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</si>
  <si>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</si>
  <si>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</si>
  <si>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</si>
  <si>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</si>
  <si>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216,83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</si>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</sst>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7.14" customWidth="1"/>
    <col min="4" max="4" width="66.98" customWidth="1"/>
    <col min="5" max="5" width="15.30" customWidth="1"/>
    <col min="6" max="6" width="13.60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1077.12</v>
      </c>
      <c r="G10" s="12">
        <f ca="1">ROUND(INDIRECT(ADDRESS(ROW()+(0), COLUMN()+(-2), 1))*INDIRECT(ADDRESS(ROW()+(0), COLUMN()+(-1), 1)), 2)</f>
        <v>1077.12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383.66</v>
      </c>
      <c r="G11" s="12">
        <f ca="1">ROUND(INDIRECT(ADDRESS(ROW()+(0), COLUMN()+(-2), 1))*INDIRECT(ADDRESS(ROW()+(0), COLUMN()+(-1), 1)), 2)</f>
        <v>383.66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0.006</v>
      </c>
      <c r="F12" s="12">
        <v>38.17</v>
      </c>
      <c r="G12" s="12">
        <f ca="1">ROUND(INDIRECT(ADDRESS(ROW()+(0), COLUMN()+(-2), 1))*INDIRECT(ADDRESS(ROW()+(0), COLUMN()+(-1), 1)), 2)</f>
        <v>0.23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0.002</v>
      </c>
      <c r="F13" s="12">
        <v>514.67</v>
      </c>
      <c r="G13" s="12">
        <f ca="1">ROUND(INDIRECT(ADDRESS(ROW()+(0), COLUMN()+(-2), 1))*INDIRECT(ADDRESS(ROW()+(0), COLUMN()+(-1), 1)), 2)</f>
        <v>1.03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0.25</v>
      </c>
      <c r="F14" s="12">
        <v>10.71</v>
      </c>
      <c r="G14" s="12">
        <f ca="1">ROUND(INDIRECT(ADDRESS(ROW()+(0), COLUMN()+(-2), 1))*INDIRECT(ADDRESS(ROW()+(0), COLUMN()+(-1), 1)), 2)</f>
        <v>2.68</v>
      </c>
    </row>
    <row r="15" spans="1:7" ht="24.00" thickBot="1" customHeight="1">
      <c r="A15" s="1" t="s">
        <v>27</v>
      </c>
      <c r="B15" s="1"/>
      <c r="C15" s="10" t="s">
        <v>28</v>
      </c>
      <c r="D15" s="1" t="s">
        <v>29</v>
      </c>
      <c r="E15" s="13">
        <v>0.25</v>
      </c>
      <c r="F15" s="14">
        <v>11.11</v>
      </c>
      <c r="G15" s="14">
        <f ca="1">ROUND(INDIRECT(ADDRESS(ROW()+(0), COLUMN()+(-2), 1))*INDIRECT(ADDRESS(ROW()+(0), COLUMN()+(-1), 1)), 2)</f>
        <v>2.78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1467.5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0.006</v>
      </c>
      <c r="F18" s="14">
        <v>76.31</v>
      </c>
      <c r="G18" s="14">
        <f ca="1">ROUND(INDIRECT(ADDRESS(ROW()+(0), COLUMN()+(-2), 1))*INDIRECT(ADDRESS(ROW()+(0), COLUMN()+(-1), 1)), 2)</f>
        <v>0.46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1))), 2)</f>
        <v>0.46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0.253</v>
      </c>
      <c r="F21" s="12">
        <v>114.04</v>
      </c>
      <c r="G21" s="12">
        <f ca="1">ROUND(INDIRECT(ADDRESS(ROW()+(0), COLUMN()+(-2), 1))*INDIRECT(ADDRESS(ROW()+(0), COLUMN()+(-1), 1)), 2)</f>
        <v>28.85</v>
      </c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3">
        <v>0.263</v>
      </c>
      <c r="F22" s="14">
        <v>82.13</v>
      </c>
      <c r="G22" s="14">
        <f ca="1">ROUND(INDIRECT(ADDRESS(ROW()+(0), COLUMN()+(-2), 1))*INDIRECT(ADDRESS(ROW()+(0), COLUMN()+(-1), 1)), 2)</f>
        <v>21.6</v>
      </c>
    </row>
    <row r="23" spans="1:7" ht="13.50" thickBot="1" customHeight="1">
      <c r="A23" s="15"/>
      <c r="B23" s="15"/>
      <c r="C23" s="15"/>
      <c r="D23" s="15"/>
      <c r="E23" s="9" t="s">
        <v>43</v>
      </c>
      <c r="F23" s="9"/>
      <c r="G23" s="17">
        <f ca="1">ROUND(SUM(INDIRECT(ADDRESS(ROW()+(-1), COLUMN()+(0), 1)),INDIRECT(ADDRESS(ROW()+(-2), COLUMN()+(0), 1))), 2)</f>
        <v>50.45</v>
      </c>
    </row>
    <row r="24" spans="1:7" ht="13.50" thickBot="1" customHeight="1">
      <c r="A24" s="15">
        <v>4</v>
      </c>
      <c r="B24" s="15"/>
      <c r="C24" s="15"/>
      <c r="D24" s="18" t="s">
        <v>44</v>
      </c>
      <c r="E24" s="18"/>
      <c r="F24" s="15"/>
      <c r="G24" s="15"/>
    </row>
    <row r="25" spans="1:7" ht="13.50" thickBot="1" customHeight="1">
      <c r="A25" s="19"/>
      <c r="B25" s="19"/>
      <c r="C25" s="20" t="s">
        <v>45</v>
      </c>
      <c r="D25" s="19" t="s">
        <v>46</v>
      </c>
      <c r="E25" s="13">
        <v>2</v>
      </c>
      <c r="F25" s="14">
        <f ca="1">ROUND(SUM(INDIRECT(ADDRESS(ROW()+(-2), COLUMN()+(1), 1)),INDIRECT(ADDRESS(ROW()+(-6), COLUMN()+(1), 1)),INDIRECT(ADDRESS(ROW()+(-9), COLUMN()+(1), 1))), 2)</f>
        <v>1518.41</v>
      </c>
      <c r="G25" s="14">
        <f ca="1">ROUND(INDIRECT(ADDRESS(ROW()+(0), COLUMN()+(-2), 1))*INDIRECT(ADDRESS(ROW()+(0), COLUMN()+(-1), 1))/100, 2)</f>
        <v>30.37</v>
      </c>
    </row>
    <row r="26" spans="1:7" ht="13.50" thickBot="1" customHeight="1">
      <c r="A26" s="21" t="s">
        <v>47</v>
      </c>
      <c r="B26" s="21"/>
      <c r="C26" s="22"/>
      <c r="D26" s="23"/>
      <c r="E26" s="24" t="s">
        <v>48</v>
      </c>
      <c r="F26" s="25"/>
      <c r="G26" s="26">
        <f ca="1">ROUND(SUM(INDIRECT(ADDRESS(ROW()+(-1), COLUMN()+(0), 1)),INDIRECT(ADDRESS(ROW()+(-3), COLUMN()+(0), 1)),INDIRECT(ADDRESS(ROW()+(-7), COLUMN()+(0), 1)),INDIRECT(ADDRESS(ROW()+(-10), COLUMN()+(0), 1))), 2)</f>
        <v>1548.78</v>
      </c>
    </row>
  </sheetData>
  <mergeCells count="3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E19:F19"/>
    <mergeCell ref="A20:B20"/>
    <mergeCell ref="D20:E20"/>
    <mergeCell ref="A21:B21"/>
    <mergeCell ref="A22:B22"/>
    <mergeCell ref="A23:B23"/>
    <mergeCell ref="E23:F23"/>
    <mergeCell ref="A24:B24"/>
    <mergeCell ref="D24:E24"/>
    <mergeCell ref="A25:B25"/>
    <mergeCell ref="A26:D26"/>
    <mergeCell ref="E26:F26"/>
  </mergeCells>
  <pageMargins left="0.147638" right="0.147638" top="0.206693" bottom="0.206693" header="0.0" footer="0.0"/>
  <pageSetup paperSize="9" orientation="portrait"/>
  <rowBreaks count="0" manualBreakCount="0">
    </rowBreaks>
</worksheet>
</file>