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<sst xmlns="http://schemas.openxmlformats.org/spreadsheetml/2006/main" count="70" uniqueCount="70">
  <si>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</si>
  <si>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EHY091</t>
  </si>
  <si>
    <t xml:space="preserve">m</t>
  </si>
  <si>
    <t xml:space="preserve">Reparación de frente de losa de concreto reforzado, mediante recrecido con concreto reforzado.</t>
  </si>
  <si>
    <r>
      <rPr>
        <sz val="8.25"/>
        <color rgb="FF000000"/>
        <rFont val="Arial"/>
        <family val="2"/>
      </rPr>
      <t xml:space="preserve">Reparación de frente de losa de concreto reforzado, de canto 30 cm, mediante picado del concreto deteriorado con martillo eléctrico, eliminando el concreto en mal estado hasta llegar a las armaduras; saneado de las armaduras que han quedado al descubierto con proyección en seco de chorro de partículas de material abrasivo (silicato de aluminio), eliminando la suciedad superficial, la herrumbre y toda sustancia que pueda disminuir la adherencia entre las armaduras y el material de reparación a aplicar, hasta alcanzar un grado de preparación Sa 2 ½ según ISO 8501-1; aplicación manual de mortero monocomponente a base de cemento, inhibidores de corrosión y polímeros en polvo, para la protección y pasivación de armaduras de acero, y como puente de unión entre mortero de reparación y concreto existente, garantizando la adherencia entre ambos, con 1,5 kg/m² de consumo medio; recrecido de la losa con concreto reforzado, realizado con concreto f'c=210 kg/cm² (3000 psi), clase de exposición F0 S0 P0 C0, tamaño máximo del agregado 12,5 mm, consistencia blanda, premezclado, y fundido con bomba y acero Grado 60 (fy=4200 kg/cm²), con una cuantía de 5 kg/m, con anclaje químico estructural, mediante perforación de 10 mm de diámetro y 85 mm de profundidad, relleno del orificio con inyección de resina epoxi, libre de estireno, aplicada con boquilla de dosificación y mezcla automática, y posterior inserción de varilla roscada con tuerca y arandela de acero galvanizado calidad 5.8, según ISO 898-1, de 8 mm de diámetro y 110 mm de longitud. El precio incluye el montaje y remoción del sistema de encofrado y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</si>
  <si>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</si>
  <si>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</si>
  <si>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</si>
  <si>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</si>
  <si>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</si>
  <si>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</si>
  <si>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</si>
  <si>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</si>
  <si>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</si>
  <si>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</si>
  <si>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</si>
  <si>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</si>
  <si>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</si>
  <si>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mt09rem080b</t>
  </si>
  <si>
    <t xml:space="preserve">kg</t>
  </si>
  <si>
    <t xml:space="preserve">Mortero monocomponente a base de cemento, inhibidores de corrosión y polímeros en polvo, para la protección y pasivación de armaduras de acero, y como puente de unión entre mortero de reparación y concreto existente.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</si>
  <si>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</si>
  <si>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</si>
  <si>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</si>
  <si>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mt26reh100k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</si>
  <si>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</si>
  <si>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</si>
  <si>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</si>
  <si>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</si>
  <si>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</si>
  <si>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mt10haf110adc</t>
  </si>
  <si>
    <t xml:space="preserve">m³</t>
  </si>
  <si>
    <t xml:space="preserve">Concreto f'c=210 kg/cm² (3000 psi), clase de exposición F0 S0 P0 C0, tamaño máximo del agregado 12,5 mm, consistencia blanda, premezclado, según ACI 318.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</si>
  <si>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</si>
  <si>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</si>
  <si>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</si>
  <si>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</si>
  <si>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</si>
  <si>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</si>
  <si>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</si>
  <si>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</si>
  <si>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</si>
  <si>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</si>
  <si>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</si>
  <si>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</si>
  <si>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</si>
  <si>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</si>
  <si>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</si>
  <si>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</si>
  <si>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</si>
  <si>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mq08lch010</t>
  </si>
  <si>
    <t xml:space="preserve">h</t>
  </si>
  <si>
    <t xml:space="preserve">Equipo de chorro de arena a presión.</t>
  </si>
  <si>
    <t xml:space="preserve">mq06bhe010</t>
  </si>
  <si>
    <t xml:space="preserve">h</t>
  </si>
  <si>
    <t xml:space="preserve">Camión bomba estacionado en obra, para bombeo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</si>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</sst>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67.83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246.13</v>
      </c>
      <c r="H10" s="12">
        <f ca="1">ROUND(INDIRECT(ADDRESS(ROW()+(0), COLUMN()+(-2), 1))*INDIRECT(ADDRESS(ROW()+(0), COLUMN()+(-1), 1)), 2)</f>
        <v>7.38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6.43</v>
      </c>
      <c r="H11" s="12">
        <f ca="1">ROUND(INDIRECT(ADDRESS(ROW()+(0), COLUMN()+(-2), 1))*INDIRECT(ADDRESS(ROW()+(0), COLUMN()+(-1), 1)), 2)</f>
        <v>6.75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0.45</v>
      </c>
      <c r="G12" s="12">
        <v>85.8</v>
      </c>
      <c r="H12" s="12">
        <f ca="1">ROUND(INDIRECT(ADDRESS(ROW()+(0), COLUMN()+(-2), 1))*INDIRECT(ADDRESS(ROW()+(0), COLUMN()+(-1), 1)), 2)</f>
        <v>38.61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27.11</v>
      </c>
      <c r="H13" s="12">
        <f ca="1">ROUND(INDIRECT(ADDRESS(ROW()+(0), COLUMN()+(-2), 1))*INDIRECT(ADDRESS(ROW()+(0), COLUMN()+(-1), 1)), 2)</f>
        <v>27.11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0.851</v>
      </c>
      <c r="G14" s="12">
        <v>640.11</v>
      </c>
      <c r="H14" s="12">
        <f ca="1">ROUND(INDIRECT(ADDRESS(ROW()+(0), COLUMN()+(-2), 1))*INDIRECT(ADDRESS(ROW()+(0), COLUMN()+(-1), 1)), 2)</f>
        <v>544.73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23.63</v>
      </c>
      <c r="H15" s="12">
        <f ca="1">ROUND(INDIRECT(ADDRESS(ROW()+(0), COLUMN()+(-2), 1))*INDIRECT(ADDRESS(ROW()+(0), COLUMN()+(-1), 1)), 2)</f>
        <v>118.15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0.024</v>
      </c>
      <c r="G16" s="12">
        <v>2834.02</v>
      </c>
      <c r="H16" s="12">
        <f ca="1">ROUND(INDIRECT(ADDRESS(ROW()+(0), COLUMN()+(-2), 1))*INDIRECT(ADDRESS(ROW()+(0), COLUMN()+(-1), 1)), 2)</f>
        <v>68.02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0.2</v>
      </c>
      <c r="G17" s="12">
        <v>161.24</v>
      </c>
      <c r="H17" s="12">
        <f ca="1">ROUND(INDIRECT(ADDRESS(ROW()+(0), COLUMN()+(-2), 1))*INDIRECT(ADDRESS(ROW()+(0), COLUMN()+(-1), 1)), 2)</f>
        <v>32.25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0.009</v>
      </c>
      <c r="G18" s="12">
        <v>47.75</v>
      </c>
      <c r="H18" s="12">
        <f ca="1">ROUND(INDIRECT(ADDRESS(ROW()+(0), COLUMN()+(-2), 1))*INDIRECT(ADDRESS(ROW()+(0), COLUMN()+(-1), 1)), 2)</f>
        <v>0.43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0.013</v>
      </c>
      <c r="G19" s="14">
        <v>491.05</v>
      </c>
      <c r="H19" s="14">
        <f ca="1">ROUND(INDIRECT(ADDRESS(ROW()+(0), COLUMN()+(-2), 1))*INDIRECT(ADDRESS(ROW()+(0), COLUMN()+(-1), 1)), 2)</f>
        <v>6.38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849.81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0.313</v>
      </c>
      <c r="G22" s="12">
        <v>101.35</v>
      </c>
      <c r="H22" s="12">
        <f ca="1">ROUND(INDIRECT(ADDRESS(ROW()+(0), COLUMN()+(-2), 1))*INDIRECT(ADDRESS(ROW()+(0), COLUMN()+(-1), 1)), 2)</f>
        <v>31.72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0.156</v>
      </c>
      <c r="G23" s="12">
        <v>171.89</v>
      </c>
      <c r="H23" s="12">
        <f ca="1">ROUND(INDIRECT(ADDRESS(ROW()+(0), COLUMN()+(-2), 1))*INDIRECT(ADDRESS(ROW()+(0), COLUMN()+(-1), 1)), 2)</f>
        <v>26.81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0.035</v>
      </c>
      <c r="G24" s="12">
        <v>71.04</v>
      </c>
      <c r="H24" s="12">
        <f ca="1">ROUND(INDIRECT(ADDRESS(ROW()+(0), COLUMN()+(-2), 1))*INDIRECT(ADDRESS(ROW()+(0), COLUMN()+(-1), 1)), 2)</f>
        <v>2.49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0.001</v>
      </c>
      <c r="G25" s="14">
        <v>4222.81</v>
      </c>
      <c r="H25" s="14">
        <f ca="1">ROUND(INDIRECT(ADDRESS(ROW()+(0), COLUMN()+(-2), 1))*INDIRECT(ADDRESS(ROW()+(0), COLUMN()+(-1), 1)), 2)</f>
        <v>4.22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1))), 2)</f>
        <v>65.24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1.013</v>
      </c>
      <c r="G28" s="12">
        <v>115.52</v>
      </c>
      <c r="H28" s="12">
        <f ca="1">ROUND(INDIRECT(ADDRESS(ROW()+(0), COLUMN()+(-2), 1))*INDIRECT(ADDRESS(ROW()+(0), COLUMN()+(-1), 1)), 2)</f>
        <v>117.02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3">
        <v>1.013</v>
      </c>
      <c r="G29" s="14">
        <v>83.2</v>
      </c>
      <c r="H29" s="14">
        <f ca="1">ROUND(INDIRECT(ADDRESS(ROW()+(0), COLUMN()+(-2), 1))*INDIRECT(ADDRESS(ROW()+(0), COLUMN()+(-1), 1)), 2)</f>
        <v>84.28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1))), 2)</f>
        <v>201.3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19"/>
      <c r="D32" s="20" t="s">
        <v>66</v>
      </c>
      <c r="E32" s="19" t="s">
        <v>67</v>
      </c>
      <c r="F32" s="13">
        <v>2</v>
      </c>
      <c r="G32" s="14">
        <f ca="1">ROUND(SUM(INDIRECT(ADDRESS(ROW()+(-2), COLUMN()+(1), 1)),INDIRECT(ADDRESS(ROW()+(-6), COLUMN()+(1), 1)),INDIRECT(ADDRESS(ROW()+(-12), COLUMN()+(1), 1))), 2)</f>
        <v>1116.35</v>
      </c>
      <c r="H32" s="14">
        <f ca="1">ROUND(INDIRECT(ADDRESS(ROW()+(0), COLUMN()+(-2), 1))*INDIRECT(ADDRESS(ROW()+(0), COLUMN()+(-1), 1))/100, 2)</f>
        <v>22.33</v>
      </c>
    </row>
    <row r="33" spans="1:8" ht="13.50" thickBot="1" customHeight="1">
      <c r="A33" s="21" t="s">
        <v>68</v>
      </c>
      <c r="B33" s="21"/>
      <c r="C33" s="21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1)),INDIRECT(ADDRESS(ROW()+(-7), COLUMN()+(0), 1)),INDIRECT(ADDRESS(ROW()+(-13), COLUMN()+(0), 1))), 2)</f>
        <v>1138.68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F30:G30"/>
    <mergeCell ref="A31:C31"/>
    <mergeCell ref="E31:F31"/>
    <mergeCell ref="A32:C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