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<sst xmlns="http://schemas.openxmlformats.org/spreadsheetml/2006/main" count="91" uniqueCount="91">
  <si>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</si>
  <si>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EHX005</t>
  </si>
  <si>
    <t xml:space="preserve">m²</t>
  </si>
  <si>
    <t xml:space="preserve">Losa compuesta con lámina colaborante.</t>
  </si>
  <si>
    <r>
      <rPr>
        <sz val="8.25"/>
        <color rgb="FF000000"/>
        <rFont val="Arial"/>
        <family val="2"/>
      </rPr>
      <t xml:space="preserve">Losa compuesta de 10 cm de canto, con lámina colaborante de acero galvanizado con forma acanalada, de 0,75 mm de espesor, 44 mm de altura de perfil y 172 mm de intereje, 10 conectores soldados de acero galvanizado, de 19 mm de diámetro y 81 mm de altura y concreto reforzado realizado con concreto f'c=210 kg/cm² (3000 psi), clase de exposición F0 S0 P0 C0, tamaño máximo del agregado 12,5 mm, consistencia blanda, mezclado en obra, y fundido con medios manuales, volumen total de concreto 0,062 m³/m²; acero Grado 60 (fy=4200 kg/cm²), con una cuantía total de 1 kg/m²; y malla soldada tipo 6x6 10/10 de acero Grado 70; apoyado todo ello sobre estructura metálica. Incluso piezas angulares para remates perimetrales y de voladizos, tornillos para fijación de las láminas, alambre de atar, separadores y agente filmógeno, para el curado de concretos y morteros. El precio incluye el corte, doblado y conformado de la armadura en taller de obra y el montaje en el lugar definitivo de su colocación en obra, pero no incluye la estructura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</si>
  <si>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</si>
  <si>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</si>
  <si>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</si>
  <si>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</si>
  <si>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</si>
  <si>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</si>
  <si>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</si>
  <si>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mt07pcl010aacba</t>
  </si>
  <si>
    <t xml:space="preserve">m²</t>
  </si>
  <si>
    <t xml:space="preserve">Perfil de lámina de acero galvanizado con forma acanalada, de 0,75 mm de espesor, 44 mm de altura de perfil y 172 mm de intereje, 7 a 8 kg/m² y un momento de inercia de 30 a 40 cm4.</t>
  </si>
  <si>
    <t xml:space="preserve">mt07pcl020</t>
  </si>
  <si>
    <t xml:space="preserve">m</t>
  </si>
  <si>
    <t xml:space="preserve">Pieza angular de lámina de acero galvanizado, para remates perimetrales y de voladizos.</t>
  </si>
  <si>
    <t xml:space="preserve">mt07pcl030</t>
  </si>
  <si>
    <t xml:space="preserve">Ud</t>
  </si>
  <si>
    <t xml:space="preserve">Tornillo autotaladrante rosca-metal, para fijación de láminas.</t>
  </si>
  <si>
    <t xml:space="preserve">mt07aco020i</t>
  </si>
  <si>
    <t xml:space="preserve">Ud</t>
  </si>
  <si>
    <t xml:space="preserve">Separador homologado para losas.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</si>
  <si>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</si>
  <si>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</si>
  <si>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</si>
  <si>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</si>
  <si>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</si>
  <si>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</si>
  <si>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</si>
  <si>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</si>
  <si>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</si>
  <si>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</si>
  <si>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</si>
  <si>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</si>
  <si>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</si>
  <si>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</si>
  <si>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</si>
  <si>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</si>
  <si>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</si>
  <si>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</si>
  <si>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</si>
  <si>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</si>
  <si>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</si>
  <si>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mt07cem040a</t>
  </si>
  <si>
    <t xml:space="preserve">Ud</t>
  </si>
  <si>
    <t xml:space="preserve">Conector de acero galvanizado con cabeza de disco, de 19 mm de diámetro y 81 mm de altura, para fijar a estructura de acero mediante soldadura a la lámina colaborante.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</si>
  <si>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</si>
  <si>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</si>
  <si>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</si>
  <si>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</si>
  <si>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</si>
  <si>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</si>
  <si>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</si>
  <si>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</si>
  <si>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mq08sol030</t>
  </si>
  <si>
    <t xml:space="preserve">h</t>
  </si>
  <si>
    <t xml:space="preserve">Equipo y elementos auxiliares para soldadura de conectores.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</si>
  <si>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</si>
  <si>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</si>
  <si>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</si>
  <si>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</si>
  <si>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</si>
  <si>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</si>
  <si>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</si>
  <si>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</si>
  <si>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</si>
  <si>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</si>
  <si>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</si>
  <si>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</si>
  <si>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</si>
  <si>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</si>
  <si>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</si>
  <si>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</si>
  <si>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</si>
  <si>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</si>
  <si>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</si>
  <si>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</si>
  <si>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</si>
  <si>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</si>
  <si>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</si>
  <si>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</si>
  <si>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</si>
  <si>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</si>
  <si>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</si>
  <si>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</si>
  <si>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</si>
  <si>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</si>
  <si>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115,03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</si>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</sst>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6.1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749.04</v>
      </c>
      <c r="H10" s="12">
        <f ca="1">ROUND(INDIRECT(ADDRESS(ROW()+(0), COLUMN()+(-2), 1))*INDIRECT(ADDRESS(ROW()+(0), COLUMN()+(-1), 1)), 2)</f>
        <v>786.49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704.05</v>
      </c>
      <c r="H11" s="12">
        <f ca="1">ROUND(INDIRECT(ADDRESS(ROW()+(0), COLUMN()+(-2), 1))*INDIRECT(ADDRESS(ROW()+(0), COLUMN()+(-1), 1)), 2)</f>
        <v>28.16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8.93</v>
      </c>
      <c r="H12" s="12">
        <f ca="1">ROUND(INDIRECT(ADDRESS(ROW()+(0), COLUMN()+(-2), 1))*INDIRECT(ADDRESS(ROW()+(0), COLUMN()+(-1), 1)), 2)</f>
        <v>53.58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2.26</v>
      </c>
      <c r="H13" s="12">
        <f ca="1">ROUND(INDIRECT(ADDRESS(ROW()+(0), COLUMN()+(-2), 1))*INDIRECT(ADDRESS(ROW()+(0), COLUMN()+(-1), 1)), 2)</f>
        <v>6.78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1.05</v>
      </c>
      <c r="G14" s="12">
        <v>23.63</v>
      </c>
      <c r="H14" s="12">
        <f ca="1">ROUND(INDIRECT(ADDRESS(ROW()+(0), COLUMN()+(-2), 1))*INDIRECT(ADDRESS(ROW()+(0), COLUMN()+(-1), 1)), 2)</f>
        <v>24.81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0.029</v>
      </c>
      <c r="G15" s="12">
        <v>38.26</v>
      </c>
      <c r="H15" s="12">
        <f ca="1">ROUND(INDIRECT(ADDRESS(ROW()+(0), COLUMN()+(-2), 1))*INDIRECT(ADDRESS(ROW()+(0), COLUMN()+(-1), 1)), 2)</f>
        <v>1.11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21.74</v>
      </c>
      <c r="H16" s="12">
        <f ca="1">ROUND(INDIRECT(ADDRESS(ROW()+(0), COLUMN()+(-2), 1))*INDIRECT(ADDRESS(ROW()+(0), COLUMN()+(-1), 1)), 2)</f>
        <v>25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0.014</v>
      </c>
      <c r="G17" s="12">
        <v>38.26</v>
      </c>
      <c r="H17" s="12">
        <f ca="1">ROUND(INDIRECT(ADDRESS(ROW()+(0), COLUMN()+(-2), 1))*INDIRECT(ADDRESS(ROW()+(0), COLUMN()+(-1), 1)), 2)</f>
        <v>0.54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0.036</v>
      </c>
      <c r="G18" s="12">
        <v>346.29</v>
      </c>
      <c r="H18" s="12">
        <f ca="1">ROUND(INDIRECT(ADDRESS(ROW()+(0), COLUMN()+(-2), 1))*INDIRECT(ADDRESS(ROW()+(0), COLUMN()+(-1), 1)), 2)</f>
        <v>12.47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0.054</v>
      </c>
      <c r="G19" s="12">
        <v>317.9</v>
      </c>
      <c r="H19" s="12">
        <f ca="1">ROUND(INDIRECT(ADDRESS(ROW()+(0), COLUMN()+(-2), 1))*INDIRECT(ADDRESS(ROW()+(0), COLUMN()+(-1), 1)), 2)</f>
        <v>17.17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23.332</v>
      </c>
      <c r="G20" s="12">
        <v>4.16</v>
      </c>
      <c r="H20" s="12">
        <f ca="1">ROUND(INDIRECT(ADDRESS(ROW()+(0), COLUMN()+(-2), 1))*INDIRECT(ADDRESS(ROW()+(0), COLUMN()+(-1), 1)), 2)</f>
        <v>97.06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10</v>
      </c>
      <c r="G21" s="12">
        <v>39.34</v>
      </c>
      <c r="H21" s="12">
        <f ca="1">ROUND(INDIRECT(ADDRESS(ROW()+(0), COLUMN()+(-2), 1))*INDIRECT(ADDRESS(ROW()+(0), COLUMN()+(-1), 1)), 2)</f>
        <v>393.4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39.83</v>
      </c>
      <c r="H22" s="14">
        <f ca="1">ROUND(INDIRECT(ADDRESS(ROW()+(0), COLUMN()+(-2), 1))*INDIRECT(ADDRESS(ROW()+(0), COLUMN()+(-1), 1)), 2)</f>
        <v>5.97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1452.54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1">
        <v>0.045</v>
      </c>
      <c r="G25" s="12">
        <v>76.52</v>
      </c>
      <c r="H25" s="12">
        <f ca="1">ROUND(INDIRECT(ADDRESS(ROW()+(0), COLUMN()+(-2), 1))*INDIRECT(ADDRESS(ROW()+(0), COLUMN()+(-1), 1)), 2)</f>
        <v>3.44</v>
      </c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0.58</v>
      </c>
      <c r="G26" s="14">
        <v>436.44</v>
      </c>
      <c r="H26" s="14">
        <f ca="1">ROUND(INDIRECT(ADDRESS(ROW()+(0), COLUMN()+(-2), 1))*INDIRECT(ADDRESS(ROW()+(0), COLUMN()+(-1), 1)), 2)</f>
        <v>253.14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1))), 2)</f>
        <v>256.58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0.837</v>
      </c>
      <c r="G29" s="12">
        <v>125.49</v>
      </c>
      <c r="H29" s="12">
        <f ca="1">ROUND(INDIRECT(ADDRESS(ROW()+(0), COLUMN()+(-2), 1))*INDIRECT(ADDRESS(ROW()+(0), COLUMN()+(-1), 1)), 2)</f>
        <v>105.04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0.324</v>
      </c>
      <c r="G30" s="12">
        <v>93.75</v>
      </c>
      <c r="H30" s="12">
        <f ca="1">ROUND(INDIRECT(ADDRESS(ROW()+(0), COLUMN()+(-2), 1))*INDIRECT(ADDRESS(ROW()+(0), COLUMN()+(-1), 1)), 2)</f>
        <v>30.38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0.046</v>
      </c>
      <c r="G31" s="12">
        <v>125.49</v>
      </c>
      <c r="H31" s="12">
        <f ca="1">ROUND(INDIRECT(ADDRESS(ROW()+(0), COLUMN()+(-2), 1))*INDIRECT(ADDRESS(ROW()+(0), COLUMN()+(-1), 1)), 2)</f>
        <v>5.77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0.045</v>
      </c>
      <c r="G32" s="12">
        <v>93.75</v>
      </c>
      <c r="H32" s="12">
        <f ca="1">ROUND(INDIRECT(ADDRESS(ROW()+(0), COLUMN()+(-2), 1))*INDIRECT(ADDRESS(ROW()+(0), COLUMN()+(-1), 1)), 2)</f>
        <v>4.22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0.088</v>
      </c>
      <c r="G33" s="12">
        <v>86.84</v>
      </c>
      <c r="H33" s="12">
        <f ca="1">ROUND(INDIRECT(ADDRESS(ROW()+(0), COLUMN()+(-2), 1))*INDIRECT(ADDRESS(ROW()+(0), COLUMN()+(-1), 1)), 2)</f>
        <v>7.64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0.092</v>
      </c>
      <c r="G34" s="12">
        <v>88.28</v>
      </c>
      <c r="H34" s="12">
        <f ca="1">ROUND(INDIRECT(ADDRESS(ROW()+(0), COLUMN()+(-2), 1))*INDIRECT(ADDRESS(ROW()+(0), COLUMN()+(-1), 1)), 2)</f>
        <v>8.12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0.018</v>
      </c>
      <c r="G35" s="12">
        <v>125.49</v>
      </c>
      <c r="H35" s="12">
        <f ca="1">ROUND(INDIRECT(ADDRESS(ROW()+(0), COLUMN()+(-2), 1))*INDIRECT(ADDRESS(ROW()+(0), COLUMN()+(-1), 1)), 2)</f>
        <v>2.26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0.075</v>
      </c>
      <c r="G36" s="14">
        <v>93.75</v>
      </c>
      <c r="H36" s="14">
        <f ca="1">ROUND(INDIRECT(ADDRESS(ROW()+(0), COLUMN()+(-2), 1))*INDIRECT(ADDRESS(ROW()+(0), COLUMN()+(-1), 1)), 2)</f>
        <v>7.03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170.46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1)),INDIRECT(ADDRESS(ROW()+(-16), COLUMN()+(1), 1))), 2)</f>
        <v>1879.58</v>
      </c>
      <c r="H39" s="14">
        <f ca="1">ROUND(INDIRECT(ADDRESS(ROW()+(0), COLUMN()+(-2), 1))*INDIRECT(ADDRESS(ROW()+(0), COLUMN()+(-1), 1))/100, 2)</f>
        <v>37.59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1)),INDIRECT(ADDRESS(ROW()+(-17), COLUMN()+(0), 1))), 2)</f>
        <v>1917.17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