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<sst xmlns="http://schemas.openxmlformats.org/spreadsheetml/2006/main" count="31" uniqueCount="31">
  <si>
    <t xml:space="preserve"/>
  </si>
  <si>
    <t xml:space="preserve">EHJ020</t>
  </si>
  <si>
    <t xml:space="preserve">m</t>
  </si>
  <si>
    <t xml:space="preserve">Molde para cornisa.</t>
  </si>
  <si>
    <r>
      <rPr>
        <sz val="8.25"/>
        <color rgb="FF000000"/>
        <rFont val="Arial"/>
        <family val="2"/>
      </rPr>
      <t xml:space="preserve">Molde desechable de poliestireno expandido para cornisa simple, recubierto con una lámina de plástico termoformado, de 120x120 mm, colocado en borde de losa, de un solo uso. Incluso elementos de fijación del molde al encofrado y cinta adhesiva para el sellado de juntas.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</si>
  <si>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</si>
  <si>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</si>
  <si>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</si>
  <si>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</si>
  <si>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</si>
  <si>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</si>
  <si>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</si>
  <si>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mt08cor020daa</t>
  </si>
  <si>
    <t xml:space="preserve">m</t>
  </si>
  <si>
    <t xml:space="preserve">Molde desechable de poliestireno expandido para cornisa simple, recubierto con una lámina de plástico termoformado, de 120x120 mm.</t>
  </si>
  <si>
    <t xml:space="preserve">mt08var060</t>
  </si>
  <si>
    <t xml:space="preserve">kg</t>
  </si>
  <si>
    <t xml:space="preserve">Puntas de acero de 20x100 mm.</t>
  </si>
  <si>
    <t xml:space="preserve">mt08lhv030a</t>
  </si>
  <si>
    <t xml:space="preserve">m</t>
  </si>
  <si>
    <t xml:space="preserve">Cinta de juntas.</t>
  </si>
  <si>
    <t xml:space="preserve">Subtotal materiales:</t>
  </si>
  <si>
    <t xml:space="preserve">Mano de obra</t>
  </si>
  <si>
    <t xml:space="preserve">mo091</t>
  </si>
  <si>
    <t xml:space="preserve">h</t>
  </si>
  <si>
    <t xml:space="preserve">Ayudante de armador de encofrados.</t>
  </si>
  <si>
    <t xml:space="preserve">Subtotal mano de obra:</t>
  </si>
  <si>
    <t xml:space="preserve">Herramienta menor</t>
  </si>
  <si>
    <t xml:space="preserve">%</t>
  </si>
  <si>
    <t xml:space="preserve">Herramienta menor</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</si>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</sst>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23">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5.61" customWidth="1"/>
    <col min="3" max="3" width="0.85" customWidth="1"/>
    <col min="4" max="4" width="7.65" customWidth="1"/>
    <col min="5" max="5" width="72.76" customWidth="1"/>
    <col min="6" max="6" width="13.60" customWidth="1"/>
    <col min="7" max="7" width="10.37"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
      <c r="D10" s="10" t="s">
        <v>13</v>
      </c>
      <c r="E10" s="1" t="s">
        <v>14</v>
      </c>
      <c r="F10" s="11">
        <v>1.05</v>
      </c>
      <c r="G10" s="12">
        <v>236.52</v>
      </c>
      <c r="H10" s="12">
        <f ca="1">ROUND(INDIRECT(ADDRESS(ROW()+(0), COLUMN()+(-2), 1))*INDIRECT(ADDRESS(ROW()+(0), COLUMN()+(-1), 1)), 2)</f>
        <v>248.35</v>
      </c>
    </row>
    <row r="11" spans="1:8" ht="13.50" thickBot="1" customHeight="1">
      <c r="A11" s="1" t="s">
        <v>15</v>
      </c>
      <c r="B11" s="1"/>
      <c r="C11" s="1"/>
      <c r="D11" s="10" t="s">
        <v>16</v>
      </c>
      <c r="E11" s="1" t="s">
        <v>17</v>
      </c>
      <c r="F11" s="11">
        <v>0.002</v>
      </c>
      <c r="G11" s="12">
        <v>223.17</v>
      </c>
      <c r="H11" s="12">
        <f ca="1">ROUND(INDIRECT(ADDRESS(ROW()+(0), COLUMN()+(-2), 1))*INDIRECT(ADDRESS(ROW()+(0), COLUMN()+(-1), 1)), 2)</f>
        <v>0.45</v>
      </c>
    </row>
    <row r="12" spans="1:8" ht="13.50" thickBot="1" customHeight="1">
      <c r="A12" s="1" t="s">
        <v>18</v>
      </c>
      <c r="B12" s="1"/>
      <c r="C12" s="1"/>
      <c r="D12" s="10" t="s">
        <v>19</v>
      </c>
      <c r="E12" s="1" t="s">
        <v>20</v>
      </c>
      <c r="F12" s="13">
        <v>0.05</v>
      </c>
      <c r="G12" s="14">
        <v>17.14</v>
      </c>
      <c r="H12" s="14">
        <f ca="1">ROUND(INDIRECT(ADDRESS(ROW()+(0), COLUMN()+(-2), 1))*INDIRECT(ADDRESS(ROW()+(0), COLUMN()+(-1), 1)), 2)</f>
        <v>0.86</v>
      </c>
    </row>
    <row r="13" spans="1:8" ht="13.50" thickBot="1" customHeight="1">
      <c r="A13" s="15"/>
      <c r="B13" s="15"/>
      <c r="C13" s="15"/>
      <c r="D13" s="15"/>
      <c r="E13" s="15"/>
      <c r="F13" s="9" t="s">
        <v>21</v>
      </c>
      <c r="G13" s="9"/>
      <c r="H13" s="17">
        <f ca="1">ROUND(SUM(INDIRECT(ADDRESS(ROW()+(-1), COLUMN()+(0), 1)),INDIRECT(ADDRESS(ROW()+(-2), COLUMN()+(0), 1)),INDIRECT(ADDRESS(ROW()+(-3), COLUMN()+(0), 1))), 2)</f>
        <v>249.66</v>
      </c>
    </row>
    <row r="14" spans="1:8" ht="13.50" thickBot="1" customHeight="1">
      <c r="A14" s="15">
        <v>2</v>
      </c>
      <c r="B14" s="15"/>
      <c r="C14" s="15"/>
      <c r="D14" s="15"/>
      <c r="E14" s="18" t="s">
        <v>22</v>
      </c>
      <c r="F14" s="18"/>
      <c r="G14" s="15"/>
      <c r="H14" s="15"/>
    </row>
    <row r="15" spans="1:8" ht="13.50" thickBot="1" customHeight="1">
      <c r="A15" s="1" t="s">
        <v>23</v>
      </c>
      <c r="B15" s="1"/>
      <c r="C15" s="1"/>
      <c r="D15" s="10" t="s">
        <v>24</v>
      </c>
      <c r="E15" s="1" t="s">
        <v>25</v>
      </c>
      <c r="F15" s="13">
        <v>0.135</v>
      </c>
      <c r="G15" s="14">
        <v>93.75</v>
      </c>
      <c r="H15" s="14">
        <f ca="1">ROUND(INDIRECT(ADDRESS(ROW()+(0), COLUMN()+(-2), 1))*INDIRECT(ADDRESS(ROW()+(0), COLUMN()+(-1), 1)), 2)</f>
        <v>12.66</v>
      </c>
    </row>
    <row r="16" spans="1:8" ht="13.50" thickBot="1" customHeight="1">
      <c r="A16" s="15"/>
      <c r="B16" s="15"/>
      <c r="C16" s="15"/>
      <c r="D16" s="15"/>
      <c r="E16" s="15"/>
      <c r="F16" s="9" t="s">
        <v>26</v>
      </c>
      <c r="G16" s="9"/>
      <c r="H16" s="17">
        <f ca="1">ROUND(SUM(INDIRECT(ADDRESS(ROW()+(-1), COLUMN()+(0), 1))), 2)</f>
        <v>12.66</v>
      </c>
    </row>
    <row r="17" spans="1:8" ht="13.50" thickBot="1" customHeight="1">
      <c r="A17" s="15">
        <v>3</v>
      </c>
      <c r="B17" s="15"/>
      <c r="C17" s="15"/>
      <c r="D17" s="15"/>
      <c r="E17" s="18" t="s">
        <v>27</v>
      </c>
      <c r="F17" s="18"/>
      <c r="G17" s="15"/>
      <c r="H17" s="15"/>
    </row>
    <row r="18" spans="1:8" ht="13.50" thickBot="1" customHeight="1">
      <c r="A18" s="19"/>
      <c r="B18" s="19"/>
      <c r="C18" s="19"/>
      <c r="D18" s="20" t="s">
        <v>28</v>
      </c>
      <c r="E18" s="19" t="s">
        <v>29</v>
      </c>
      <c r="F18" s="13">
        <v>2</v>
      </c>
      <c r="G18" s="14">
        <f ca="1">ROUND(SUM(INDIRECT(ADDRESS(ROW()+(-2), COLUMN()+(1), 1)),INDIRECT(ADDRESS(ROW()+(-5), COLUMN()+(1), 1))), 2)</f>
        <v>262.32</v>
      </c>
      <c r="H18" s="14">
        <f ca="1">ROUND(INDIRECT(ADDRESS(ROW()+(0), COLUMN()+(-2), 1))*INDIRECT(ADDRESS(ROW()+(0), COLUMN()+(-1), 1))/100, 2)</f>
        <v>5.25</v>
      </c>
    </row>
    <row r="19" spans="1:8" ht="13.50" thickBot="1" customHeight="1">
      <c r="A19" s="8"/>
      <c r="B19" s="8"/>
      <c r="C19" s="8"/>
      <c r="D19" s="8"/>
      <c r="E19" s="8"/>
      <c r="F19" s="21" t="s">
        <v>30</v>
      </c>
      <c r="G19" s="21"/>
      <c r="H19" s="22">
        <f ca="1">ROUND(SUM(INDIRECT(ADDRESS(ROW()+(-1), COLUMN()+(0), 1)),INDIRECT(ADDRESS(ROW()+(-3), COLUMN()+(0), 1)),INDIRECT(ADDRESS(ROW()+(-6), COLUMN()+(0), 1))), 2)</f>
        <v>267.57</v>
      </c>
    </row>
  </sheetData>
  <mergeCells count="21">
    <mergeCell ref="A1:H1"/>
    <mergeCell ref="C3:H3"/>
    <mergeCell ref="A5:H5"/>
    <mergeCell ref="A8:C8"/>
    <mergeCell ref="A9:C9"/>
    <mergeCell ref="E9:F9"/>
    <mergeCell ref="A10:C10"/>
    <mergeCell ref="A11:C11"/>
    <mergeCell ref="A12:C12"/>
    <mergeCell ref="A13:C13"/>
    <mergeCell ref="F13:G13"/>
    <mergeCell ref="A14:C14"/>
    <mergeCell ref="E14:F14"/>
    <mergeCell ref="A15:C15"/>
    <mergeCell ref="A16:C16"/>
    <mergeCell ref="F16:G16"/>
    <mergeCell ref="A17:C17"/>
    <mergeCell ref="E17:F17"/>
    <mergeCell ref="A18:C18"/>
    <mergeCell ref="A19:C19"/>
    <mergeCell ref="F19:G19"/>
  </mergeCells>
  <pageMargins left="0.147638" right="0.147638" top="0.206693" bottom="0.206693" header="0.0" footer="0.0"/>
  <pageSetup paperSize="9" orientation="portrait"/>
  <rowBreaks count="0" manualBreakCount="0">
    </rowBreaks>
</worksheet>
</file>