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<sst xmlns="http://schemas.openxmlformats.org/spreadsheetml/2006/main" count="46" uniqueCount="46">
  <si>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</si>
  <si>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EHH020</t>
  </si>
  <si>
    <t xml:space="preserve">m</t>
  </si>
  <si>
    <t xml:space="preserve">Refuerzo de columna de concreto reforzado, mediante recrecido con concreto lanzado.</t>
  </si>
  <si>
    <r>
      <rPr>
        <sz val="8.25"/>
        <color rgb="FF000000"/>
        <rFont val="Arial"/>
        <family val="2"/>
      </rPr>
      <t xml:space="preserve">Refuerzo de columna de concreto reforzado de 30x30 cm, mediante recrecido de 10 cm de espesor en todas sus caras, con concreto f'c=245 kg/cm² (3500 psi), clase de exposición F0 S0 P0 C0, tamaño máximo del agregado 19 mm, consistencia fluida, lanzado por vía húmeda, armado con una cuantía de acero de 120 kg/m³ de acero Grado 60 (fy=4200 kg/cm²). El precio incluye el corte, doblado y montaje de la armadura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</si>
  <si>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</si>
  <si>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</si>
  <si>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</si>
  <si>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</si>
  <si>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</si>
  <si>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</si>
  <si>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</si>
  <si>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mt10hes200a</t>
  </si>
  <si>
    <t xml:space="preserve">m³</t>
  </si>
  <si>
    <t xml:space="preserve">Concreto para lanzar, f'c=245 kg/cm² (3500 psi), clase de exposición F0 S0 P0 C0, tamaño máximo del agregado 19 mm, consistencia fluida, con una dosificación de cemento de 400 kg/m³, premezclado.</t>
  </si>
  <si>
    <t xml:space="preserve">mt07aco110g</t>
  </si>
  <si>
    <t xml:space="preserve">kg</t>
  </si>
  <si>
    <t xml:space="preserve">Acero en varillas corrugadas, Grado 60 (fy=4200 kg/cm²), de varios diámetros, según ASTM A 615.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</si>
  <si>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</si>
  <si>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</si>
  <si>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</si>
  <si>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</si>
  <si>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Equipo y maquinaria</t>
  </si>
  <si>
    <t xml:space="preserve">mq06gun010</t>
  </si>
  <si>
    <t xml:space="preserve">h</t>
  </si>
  <si>
    <t xml:space="preserve">Lanzadora de concreto por vía húmeda 33 kW.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</si>
  <si>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</si>
  <si>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</si>
  <si>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</si>
  <si>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</si>
  <si>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Armador de hierro.</t>
  </si>
  <si>
    <t xml:space="preserve">mo090</t>
  </si>
  <si>
    <t xml:space="preserve">h</t>
  </si>
  <si>
    <t xml:space="preserve">Ayudante de armador de hierro.</t>
  </si>
  <si>
    <t xml:space="preserve">mo045</t>
  </si>
  <si>
    <t xml:space="preserve">h</t>
  </si>
  <si>
    <t xml:space="preserve">Armador, en trabajos de colocación del concreto.</t>
  </si>
  <si>
    <t xml:space="preserve">mo092</t>
  </si>
  <si>
    <t xml:space="preserve">h</t>
  </si>
  <si>
    <t xml:space="preserve">Ayudante de armador, en trabajos de colocación del concreto.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</si>
  <si>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</si>
  <si>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</si>
  <si>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</si>
  <si>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</si>
  <si>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113,99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</si>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</sst>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69.53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0.168</v>
      </c>
      <c r="G10" s="12">
        <v>3379.09</v>
      </c>
      <c r="H10" s="12">
        <f ca="1">ROUND(INDIRECT(ADDRESS(ROW()+(0), COLUMN()+(-2), 1))*INDIRECT(ADDRESS(ROW()+(0), COLUMN()+(-1), 1)), 2)</f>
        <v>567.69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19.584</v>
      </c>
      <c r="G11" s="12">
        <v>23.59</v>
      </c>
      <c r="H11" s="12">
        <f ca="1">ROUND(INDIRECT(ADDRESS(ROW()+(0), COLUMN()+(-2), 1))*INDIRECT(ADDRESS(ROW()+(0), COLUMN()+(-1), 1)), 2)</f>
        <v>461.99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0.134</v>
      </c>
      <c r="G12" s="14">
        <v>38.17</v>
      </c>
      <c r="H12" s="14">
        <f ca="1">ROUND(INDIRECT(ADDRESS(ROW()+(0), COLUMN()+(-2), 1))*INDIRECT(ADDRESS(ROW()+(0), COLUMN()+(-1), 1)), 2)</f>
        <v>5.11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1034.79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0.29</v>
      </c>
      <c r="G15" s="14">
        <v>321.55</v>
      </c>
      <c r="H15" s="14">
        <f ca="1">ROUND(INDIRECT(ADDRESS(ROW()+(0), COLUMN()+(-2), 1))*INDIRECT(ADDRESS(ROW()+(0), COLUMN()+(-1), 1)), 2)</f>
        <v>93.25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93.25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0.224</v>
      </c>
      <c r="G18" s="12">
        <v>118.68</v>
      </c>
      <c r="H18" s="12">
        <f ca="1">ROUND(INDIRECT(ADDRESS(ROW()+(0), COLUMN()+(-2), 1))*INDIRECT(ADDRESS(ROW()+(0), COLUMN()+(-1), 1)), 2)</f>
        <v>26.58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0.249</v>
      </c>
      <c r="G19" s="12">
        <v>88.65</v>
      </c>
      <c r="H19" s="12">
        <f ca="1">ROUND(INDIRECT(ADDRESS(ROW()+(0), COLUMN()+(-2), 1))*INDIRECT(ADDRESS(ROW()+(0), COLUMN()+(-1), 1)), 2)</f>
        <v>22.07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2.65</v>
      </c>
      <c r="G20" s="12">
        <v>118.68</v>
      </c>
      <c r="H20" s="12">
        <f ca="1">ROUND(INDIRECT(ADDRESS(ROW()+(0), COLUMN()+(-2), 1))*INDIRECT(ADDRESS(ROW()+(0), COLUMN()+(-1), 1)), 2)</f>
        <v>314.5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1.188</v>
      </c>
      <c r="G21" s="14">
        <v>88.65</v>
      </c>
      <c r="H21" s="14">
        <f ca="1">ROUND(INDIRECT(ADDRESS(ROW()+(0), COLUMN()+(-2), 1))*INDIRECT(ADDRESS(ROW()+(0), COLUMN()+(-1), 1)), 2)</f>
        <v>105.32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1))), 2)</f>
        <v>468.47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1)),INDIRECT(ADDRESS(ROW()+(-8), COLUMN()+(1), 1)),INDIRECT(ADDRESS(ROW()+(-11), COLUMN()+(1), 1))), 2)</f>
        <v>1596.51</v>
      </c>
      <c r="H24" s="14">
        <f ca="1">ROUND(INDIRECT(ADDRESS(ROW()+(0), COLUMN()+(-2), 1))*INDIRECT(ADDRESS(ROW()+(0), COLUMN()+(-1), 1))/100, 2)</f>
        <v>31.93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1)),INDIRECT(ADDRESS(ROW()+(-9), COLUMN()+(0), 1)),INDIRECT(ADDRESS(ROW()+(-12), COLUMN()+(0), 1))), 2)</f>
        <v>1628.44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