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<sst xmlns="http://schemas.openxmlformats.org/spreadsheetml/2006/main" count="34" uniqueCount="34">
  <si>
    <t xml:space="preserve"/>
  </si>
  <si>
    <t xml:space="preserve">EAE010</t>
  </si>
  <si>
    <t xml:space="preserve">kg</t>
  </si>
  <si>
    <t xml:space="preserve">Acero en estructura de escaleras y rampas.</t>
  </si>
  <si>
    <r>
      <rPr>
        <sz val="8.25"/>
        <color rgb="FF000000"/>
        <rFont val="Arial"/>
        <family val="2"/>
      </rPr>
      <t xml:space="preserve">Acero A 572 Grado 42, en estructura de escalera compuesta de perfiles estructurales y descansos, formada por piezas simples de perfiles laminados en caliente, acabado con imprimación antioxidante, con uniones soldadas en obra. El precio incluye las soldaduras, los cortes, los despuntes, las piezas especiales, los casquillos y los elementos auxiliares de montaje.</t>
    </r>
    <r>
      <rPr>
        <sz val="8.25"/>
        <color rgb="FF000000"/>
        <rFont val="Arial"/>
        <family val="2"/>
      </rPr>
      <t xml:space="preserve">
</t>
    </r>
  </si>
  <si>
    <t xml:space="preserve">Código</t>
  </si>
  <si>
    <t xml:space="preserve">Unidad</t>
  </si>
  <si>
    <t xml:space="preserve">Descripción</t>
  </si>
  <si>
    <t xml:space="preserve">Rendimiento</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</si>
  <si>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</si>
  <si>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</si>
  <si>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</si>
  <si>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mt07ala000hb</t>
  </si>
  <si>
    <t xml:space="preserve">kg</t>
  </si>
  <si>
    <t xml:space="preserve">Acero laminado A 572 Grado 42, en perfiles laminados en caliente, según ASTM A 572, piezas simples, para aplicaciones estructurales, acabado con imprimación antioxidante. Trabajado y montado en taller, para colocar con uniones soldadas en obra.</t>
  </si>
  <si>
    <t xml:space="preserve">Subtotal materiales:</t>
  </si>
  <si>
    <t xml:space="preserve">Equipo y maquinaria</t>
  </si>
  <si>
    <t xml:space="preserve">mq08sol020</t>
  </si>
  <si>
    <t xml:space="preserve">h</t>
  </si>
  <si>
    <t xml:space="preserve">Equipo y elementos auxiliares para soldadura eléctrica.</t>
  </si>
  <si>
    <t xml:space="preserve">Subtotal equipo y maquinaria:</t>
  </si>
  <si>
    <t xml:space="preserve">Mano de obra</t>
  </si>
  <si>
    <t xml:space="preserve">mo047</t>
  </si>
  <si>
    <t xml:space="preserve">h</t>
  </si>
  <si>
    <t xml:space="preserve">Montador de estructura metálica.</t>
  </si>
  <si>
    <t xml:space="preserve">mo094</t>
  </si>
  <si>
    <t xml:space="preserve">h</t>
  </si>
  <si>
    <t xml:space="preserve">Ayudante de montador de estructura metálica.</t>
  </si>
  <si>
    <t xml:space="preserve">Subtotal mano de obra:</t>
  </si>
  <si>
    <t xml:space="preserve">Herramienta menor</t>
  </si>
  <si>
    <t xml:space="preserve">%</t>
  </si>
  <si>
    <t xml:space="preserve">Herramienta menor</t>
  </si>
  <si>
    <t xml:space="preserve">Coste de mantenimiento decenal: L 2,74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</si>
  <si>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(1+2+3+4)</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</si>
</sst>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82" customWidth="1"/>
    <col min="2" max="2" width="4.93" customWidth="1"/>
    <col min="3" max="3" width="1.19" customWidth="1"/>
    <col min="4" max="4" width="6.46" customWidth="1"/>
    <col min="5" max="5" width="70.21" customWidth="1"/>
    <col min="6" max="6" width="16.15" customWidth="1"/>
    <col min="7" max="7" width="12.75" customWidth="1"/>
    <col min="8" max="8" width="9.01"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45.0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45.00" thickBot="1" customHeight="1">
      <c r="A10" s="1" t="s">
        <v>12</v>
      </c>
      <c r="B10" s="1"/>
      <c r="C10" s="10" t="s">
        <v>13</v>
      </c>
      <c r="D10" s="10"/>
      <c r="E10" s="1" t="s">
        <v>14</v>
      </c>
      <c r="F10" s="12">
        <v>1</v>
      </c>
      <c r="G10" s="14">
        <v>41</v>
      </c>
      <c r="H10" s="14">
        <f ca="1">ROUND(INDIRECT(ADDRESS(ROW()+(0), COLUMN()+(-2), 1))*INDIRECT(ADDRESS(ROW()+(0), COLUMN()+(-1), 1)), 2)</f>
        <v>41</v>
      </c>
    </row>
    <row r="11" spans="1:8" ht="13.50" thickBot="1" customHeight="1">
      <c r="A11" s="15"/>
      <c r="B11" s="15"/>
      <c r="C11" s="15"/>
      <c r="D11" s="15"/>
      <c r="E11" s="15"/>
      <c r="F11" s="9" t="s">
        <v>15</v>
      </c>
      <c r="G11" s="9"/>
      <c r="H11" s="17">
        <f ca="1">ROUND(SUM(INDIRECT(ADDRESS(ROW()+(-1), COLUMN()+(0), 1))), 2)</f>
        <v>41</v>
      </c>
    </row>
    <row r="12" spans="1:8" ht="13.50" thickBot="1" customHeight="1">
      <c r="A12" s="15">
        <v>2</v>
      </c>
      <c r="B12" s="15"/>
      <c r="C12" s="15"/>
      <c r="D12" s="15"/>
      <c r="E12" s="18" t="s">
        <v>16</v>
      </c>
      <c r="F12" s="18"/>
      <c r="G12" s="15"/>
      <c r="H12" s="15"/>
    </row>
    <row r="13" spans="1:8" ht="13.50" thickBot="1" customHeight="1">
      <c r="A13" s="1" t="s">
        <v>17</v>
      </c>
      <c r="B13" s="1"/>
      <c r="C13" s="10" t="s">
        <v>18</v>
      </c>
      <c r="D13" s="10"/>
      <c r="E13" s="1" t="s">
        <v>19</v>
      </c>
      <c r="F13" s="12">
        <v>0.017</v>
      </c>
      <c r="G13" s="14">
        <v>75.94</v>
      </c>
      <c r="H13" s="14">
        <f ca="1">ROUND(INDIRECT(ADDRESS(ROW()+(0), COLUMN()+(-2), 1))*INDIRECT(ADDRESS(ROW()+(0), COLUMN()+(-1), 1)), 2)</f>
        <v>1.29</v>
      </c>
    </row>
    <row r="14" spans="1:8" ht="13.50" thickBot="1" customHeight="1">
      <c r="A14" s="15"/>
      <c r="B14" s="15"/>
      <c r="C14" s="15"/>
      <c r="D14" s="15"/>
      <c r="E14" s="15"/>
      <c r="F14" s="9" t="s">
        <v>20</v>
      </c>
      <c r="G14" s="9"/>
      <c r="H14" s="17">
        <f ca="1">ROUND(SUM(INDIRECT(ADDRESS(ROW()+(-1), COLUMN()+(0), 1))), 2)</f>
        <v>1.29</v>
      </c>
    </row>
    <row r="15" spans="1:8" ht="13.50" thickBot="1" customHeight="1">
      <c r="A15" s="15">
        <v>3</v>
      </c>
      <c r="B15" s="15"/>
      <c r="C15" s="15"/>
      <c r="D15" s="15"/>
      <c r="E15" s="18" t="s">
        <v>21</v>
      </c>
      <c r="F15" s="18"/>
      <c r="G15" s="15"/>
      <c r="H15" s="15"/>
    </row>
    <row r="16" spans="1:8" ht="13.50" thickBot="1" customHeight="1">
      <c r="A16" s="1" t="s">
        <v>22</v>
      </c>
      <c r="B16" s="1"/>
      <c r="C16" s="10" t="s">
        <v>23</v>
      </c>
      <c r="D16" s="10"/>
      <c r="E16" s="1" t="s">
        <v>24</v>
      </c>
      <c r="F16" s="11">
        <v>0.216</v>
      </c>
      <c r="G16" s="13">
        <v>125.49</v>
      </c>
      <c r="H16" s="13">
        <f ca="1">ROUND(INDIRECT(ADDRESS(ROW()+(0), COLUMN()+(-2), 1))*INDIRECT(ADDRESS(ROW()+(0), COLUMN()+(-1), 1)), 2)</f>
        <v>27.11</v>
      </c>
    </row>
    <row r="17" spans="1:8" ht="13.50" thickBot="1" customHeight="1">
      <c r="A17" s="1" t="s">
        <v>25</v>
      </c>
      <c r="B17" s="1"/>
      <c r="C17" s="10" t="s">
        <v>26</v>
      </c>
      <c r="D17" s="10"/>
      <c r="E17" s="1" t="s">
        <v>27</v>
      </c>
      <c r="F17" s="12">
        <v>0.216</v>
      </c>
      <c r="G17" s="14">
        <v>93.75</v>
      </c>
      <c r="H17" s="14">
        <f ca="1">ROUND(INDIRECT(ADDRESS(ROW()+(0), COLUMN()+(-2), 1))*INDIRECT(ADDRESS(ROW()+(0), COLUMN()+(-1), 1)), 2)</f>
        <v>20.25</v>
      </c>
    </row>
    <row r="18" spans="1:8" ht="13.50" thickBot="1" customHeight="1">
      <c r="A18" s="15"/>
      <c r="B18" s="15"/>
      <c r="C18" s="15"/>
      <c r="D18" s="15"/>
      <c r="E18" s="15"/>
      <c r="F18" s="9" t="s">
        <v>28</v>
      </c>
      <c r="G18" s="9"/>
      <c r="H18" s="17">
        <f ca="1">ROUND(SUM(INDIRECT(ADDRESS(ROW()+(-1), COLUMN()+(0), 1)),INDIRECT(ADDRESS(ROW()+(-2), COLUMN()+(0), 1))), 2)</f>
        <v>47.36</v>
      </c>
    </row>
    <row r="19" spans="1:8" ht="13.50" thickBot="1" customHeight="1">
      <c r="A19" s="15">
        <v>4</v>
      </c>
      <c r="B19" s="15"/>
      <c r="C19" s="15"/>
      <c r="D19" s="15"/>
      <c r="E19" s="18" t="s">
        <v>29</v>
      </c>
      <c r="F19" s="18"/>
      <c r="G19" s="15"/>
      <c r="H19" s="15"/>
    </row>
    <row r="20" spans="1:8" ht="13.50" thickBot="1" customHeight="1">
      <c r="A20" s="19"/>
      <c r="B20" s="19"/>
      <c r="C20" s="20" t="s">
        <v>30</v>
      </c>
      <c r="D20" s="20"/>
      <c r="E20" s="19" t="s">
        <v>31</v>
      </c>
      <c r="F20" s="12">
        <v>2</v>
      </c>
      <c r="G20" s="14">
        <f ca="1">ROUND(SUM(INDIRECT(ADDRESS(ROW()+(-2), COLUMN()+(1), 1)),INDIRECT(ADDRESS(ROW()+(-6), COLUMN()+(1), 1)),INDIRECT(ADDRESS(ROW()+(-9), COLUMN()+(1), 1))), 2)</f>
        <v>89.65</v>
      </c>
      <c r="H20" s="14">
        <f ca="1">ROUND(INDIRECT(ADDRESS(ROW()+(0), COLUMN()+(-2), 1))*INDIRECT(ADDRESS(ROW()+(0), COLUMN()+(-1), 1))/100, 2)</f>
        <v>1.79</v>
      </c>
    </row>
    <row r="21" spans="1:8" ht="13.50" thickBot="1" customHeight="1">
      <c r="A21" s="21" t="s">
        <v>32</v>
      </c>
      <c r="B21" s="21"/>
      <c r="C21" s="22"/>
      <c r="D21" s="22"/>
      <c r="E21" s="23"/>
      <c r="F21" s="24" t="s">
        <v>33</v>
      </c>
      <c r="G21" s="25"/>
      <c r="H21" s="26">
        <f ca="1">ROUND(SUM(INDIRECT(ADDRESS(ROW()+(-1), COLUMN()+(0), 1)),INDIRECT(ADDRESS(ROW()+(-3), COLUMN()+(0), 1)),INDIRECT(ADDRESS(ROW()+(-7), COLUMN()+(0), 1)),INDIRECT(ADDRESS(ROW()+(-10), COLUMN()+(0), 1))), 2)</f>
        <v>91.44</v>
      </c>
    </row>
  </sheetData>
  <mergeCells count="39">
    <mergeCell ref="A1:H1"/>
    <mergeCell ref="B3:C3"/>
    <mergeCell ref="D3:H3"/>
    <mergeCell ref="A5:H5"/>
    <mergeCell ref="A8:B8"/>
    <mergeCell ref="C8:D8"/>
    <mergeCell ref="A9:B9"/>
    <mergeCell ref="C9:D9"/>
    <mergeCell ref="E9:F9"/>
    <mergeCell ref="A10:B10"/>
    <mergeCell ref="C10:D10"/>
    <mergeCell ref="A11:B11"/>
    <mergeCell ref="C11:D11"/>
    <mergeCell ref="F11:G11"/>
    <mergeCell ref="A12:B12"/>
    <mergeCell ref="C12:D12"/>
    <mergeCell ref="E12:F12"/>
    <mergeCell ref="A13:B13"/>
    <mergeCell ref="C13:D13"/>
    <mergeCell ref="A14:B14"/>
    <mergeCell ref="C14:D14"/>
    <mergeCell ref="F14:G14"/>
    <mergeCell ref="A15:B15"/>
    <mergeCell ref="C15:D15"/>
    <mergeCell ref="E15:F15"/>
    <mergeCell ref="A16:B16"/>
    <mergeCell ref="C16:D16"/>
    <mergeCell ref="A17:B17"/>
    <mergeCell ref="C17:D17"/>
    <mergeCell ref="A18:B18"/>
    <mergeCell ref="C18:D18"/>
    <mergeCell ref="F18:G18"/>
    <mergeCell ref="A19:B19"/>
    <mergeCell ref="C19:D19"/>
    <mergeCell ref="E19:F19"/>
    <mergeCell ref="A20:B20"/>
    <mergeCell ref="C20:D20"/>
    <mergeCell ref="A21:E21"/>
    <mergeCell ref="F21:G21"/>
  </mergeCells>
  <pageMargins left="0.147638" right="0.147638" top="0.206693" bottom="0.206693" header="0.0" footer="0.0"/>
  <pageSetup paperSize="9" orientation="portrait"/>
  <rowBreaks count="0" manualBreakCount="0">
    </rowBreaks>
</worksheet>
</file>