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<sst xmlns="http://schemas.openxmlformats.org/spreadsheetml/2006/main" count="85" uniqueCount="85">
  <si>
    <t xml:space="preserve"/>
  </si>
  <si>
    <t xml:space="preserve">CVF010</t>
  </si>
  <si>
    <t xml:space="preserve">m³</t>
  </si>
  <si>
    <t xml:space="preserve">Foso de elevador.</t>
  </si>
  <si>
    <r>
      <rPr>
        <sz val="8.25"/>
        <color rgb="FF000000"/>
        <rFont val="Arial"/>
        <family val="2"/>
      </rPr>
      <t xml:space="preserve">Foso de elevador a nivel de cimentación, mediante vaso de concreto reforzado, realizado con concreto f'c=210 kg/cm² (3000 psi), clase de exposición F0 S0 P0 C0, tamaño máximo del agregado 12,5 mm, consistencia blanda, mezclado en obra, y fundido con medios manuales, y acero Grado 60 (fy=4200 kg/cm²), con una cuantía aproximada de 50 kg/m³. Incluso armaduras para formación de zunchos de borde y refuerzos, armaduras de espera, alambre de atar, separadores y líquido desencofrante, para evitar la adherencia del concreto al encofrado. El precio incluye el montaje y remoción del sistema de encofrado y el corte, doblado y montaje de la armadura en el lugar definitivo de su colocación en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</si>
  <si>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</si>
  <si>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</si>
  <si>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</si>
  <si>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</si>
  <si>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</si>
  <si>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</si>
  <si>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</si>
  <si>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mt08eme040</t>
  </si>
  <si>
    <t xml:space="preserve">m²</t>
  </si>
  <si>
    <t xml:space="preserve">Paneles metálicos de varias dimensiones, para encofrar elementos de concreto.</t>
  </si>
  <si>
    <t xml:space="preserve">mt50spa052b</t>
  </si>
  <si>
    <t xml:space="preserve">m</t>
  </si>
  <si>
    <t xml:space="preserve">Tablón de madera de pino, de 20x7,2 cm.</t>
  </si>
  <si>
    <t xml:space="preserve">mt50spa081a</t>
  </si>
  <si>
    <t xml:space="preserve">Ud</t>
  </si>
  <si>
    <t xml:space="preserve">Puntal metálico telescópico, de hasta 3 m de altura.</t>
  </si>
  <si>
    <t xml:space="preserve">mt08eme051a</t>
  </si>
  <si>
    <t xml:space="preserve">m</t>
  </si>
  <si>
    <t xml:space="preserve">Fleje de acero galvanizado, para encofrado metálico.</t>
  </si>
  <si>
    <t xml:space="preserve">mt08var050</t>
  </si>
  <si>
    <t xml:space="preserve">kg</t>
  </si>
  <si>
    <t xml:space="preserve">Alambre galvanizado para atar, de 1,30 mm de diámetro.</t>
  </si>
  <si>
    <t xml:space="preserve">mt08var060</t>
  </si>
  <si>
    <t xml:space="preserve">kg</t>
  </si>
  <si>
    <t xml:space="preserve">Puntas de acero de 20x100 mm.</t>
  </si>
  <si>
    <t xml:space="preserve">mt08dba010d</t>
  </si>
  <si>
    <t xml:space="preserve">l</t>
  </si>
  <si>
    <t xml:space="preserve">Agente desmoldeante, a base de aceites especiales, emulsionable en agua, para encofrados metálicos, fenólicos o de madera.</t>
  </si>
  <si>
    <t xml:space="preserve">mt07sep010ab</t>
  </si>
  <si>
    <t xml:space="preserve">Ud</t>
  </si>
  <si>
    <t xml:space="preserve">Separador homologado de plástico, para armaduras de cimentaciones de varios diámetros.</t>
  </si>
  <si>
    <t xml:space="preserve">mt07aco020d</t>
  </si>
  <si>
    <t xml:space="preserve">Ud</t>
  </si>
  <si>
    <t xml:space="preserve">Separador homologado para muros.</t>
  </si>
  <si>
    <t xml:space="preserve">mt07aco110g</t>
  </si>
  <si>
    <t xml:space="preserve">kg</t>
  </si>
  <si>
    <t xml:space="preserve">Acero en varillas corrugadas, Grado 60 (fy=4200 kg/cm²), de varios diámetros, según ASTM A 615.</t>
  </si>
  <si>
    <t xml:space="preserve">mt08aaa010a</t>
  </si>
  <si>
    <t xml:space="preserve">m³</t>
  </si>
  <si>
    <t xml:space="preserve">Agua.</t>
  </si>
  <si>
    <t xml:space="preserve">mt01arg000i</t>
  </si>
  <si>
    <t xml:space="preserve">m³</t>
  </si>
  <si>
    <t xml:space="preserve">Arena cribada.</t>
  </si>
  <si>
    <t xml:space="preserve">mt01arg001ie</t>
  </si>
  <si>
    <t xml:space="preserve">m³</t>
  </si>
  <si>
    <t xml:space="preserve">Agregado grueso homogeneizado, de tamaño máximo 12,5 mm.</t>
  </si>
  <si>
    <t xml:space="preserve">mt08cem000i</t>
  </si>
  <si>
    <t xml:space="preserve">kg</t>
  </si>
  <si>
    <t xml:space="preserve">Cemento gris en sacos.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</si>
  <si>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</si>
  <si>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</si>
  <si>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</si>
  <si>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</si>
  <si>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Mezcladora de concreto eléctrica con una capacidad de amasado de 160 l.</t>
  </si>
  <si>
    <t xml:space="preserve">Subtotal equipo y maquinaria:</t>
  </si>
  <si>
    <t xml:space="preserve">Mano de obra</t>
  </si>
  <si>
    <t xml:space="preserve">mo044</t>
  </si>
  <si>
    <t xml:space="preserve">h</t>
  </si>
  <si>
    <t xml:space="preserve">Armador de encofrados.</t>
  </si>
  <si>
    <t xml:space="preserve">mo091</t>
  </si>
  <si>
    <t xml:space="preserve">h</t>
  </si>
  <si>
    <t xml:space="preserve">Ayudante de armador de encofrados.</t>
  </si>
  <si>
    <t xml:space="preserve">mo043</t>
  </si>
  <si>
    <t xml:space="preserve">h</t>
  </si>
  <si>
    <t xml:space="preserve">Armador de hierro.</t>
  </si>
  <si>
    <t xml:space="preserve">mo090</t>
  </si>
  <si>
    <t xml:space="preserve">h</t>
  </si>
  <si>
    <t xml:space="preserve">Ayudante de armador de hierro.</t>
  </si>
  <si>
    <t xml:space="preserve">mo113</t>
  </si>
  <si>
    <t xml:space="preserve">h</t>
  </si>
  <si>
    <t xml:space="preserve">Peón de albañilería.</t>
  </si>
  <si>
    <t xml:space="preserve">mo112</t>
  </si>
  <si>
    <t xml:space="preserve">h</t>
  </si>
  <si>
    <t xml:space="preserve">Peón especializado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</si>
  <si>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</si>
  <si>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</si>
  <si>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</si>
  <si>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</si>
  <si>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136,93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</si>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</sst>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6.63" customWidth="1"/>
    <col min="5" max="5" width="66.98" customWidth="1"/>
    <col min="6" max="6" width="15.30" customWidth="1"/>
    <col min="7" max="7" width="13.6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0.025</v>
      </c>
      <c r="G10" s="12">
        <v>1326.28</v>
      </c>
      <c r="H10" s="12">
        <f ca="1">ROUND(INDIRECT(ADDRESS(ROW()+(0), COLUMN()+(-2), 1))*INDIRECT(ADDRESS(ROW()+(0), COLUMN()+(-1), 1)), 2)</f>
        <v>33.16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</v>
      </c>
      <c r="G11" s="12">
        <v>161.24</v>
      </c>
      <c r="H11" s="12">
        <f ca="1">ROUND(INDIRECT(ADDRESS(ROW()+(0), COLUMN()+(-2), 1))*INDIRECT(ADDRESS(ROW()+(0), COLUMN()+(-1), 1)), 2)</f>
        <v>16.12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0.065</v>
      </c>
      <c r="G12" s="12">
        <v>491.05</v>
      </c>
      <c r="H12" s="12">
        <f ca="1">ROUND(INDIRECT(ADDRESS(ROW()+(0), COLUMN()+(-2), 1))*INDIRECT(ADDRESS(ROW()+(0), COLUMN()+(-1), 1)), 2)</f>
        <v>31.92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0.5</v>
      </c>
      <c r="G13" s="12">
        <v>7.4</v>
      </c>
      <c r="H13" s="12">
        <f ca="1">ROUND(INDIRECT(ADDRESS(ROW()+(0), COLUMN()+(-2), 1))*INDIRECT(ADDRESS(ROW()+(0), COLUMN()+(-1), 1)), 2)</f>
        <v>3.7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0.45</v>
      </c>
      <c r="G14" s="12">
        <v>38.26</v>
      </c>
      <c r="H14" s="12">
        <f ca="1">ROUND(INDIRECT(ADDRESS(ROW()+(0), COLUMN()+(-2), 1))*INDIRECT(ADDRESS(ROW()+(0), COLUMN()+(-1), 1)), 2)</f>
        <v>17.22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0.5</v>
      </c>
      <c r="G15" s="12">
        <v>223.17</v>
      </c>
      <c r="H15" s="12">
        <f ca="1">ROUND(INDIRECT(ADDRESS(ROW()+(0), COLUMN()+(-2), 1))*INDIRECT(ADDRESS(ROW()+(0), COLUMN()+(-1), 1)), 2)</f>
        <v>111.59</v>
      </c>
    </row>
    <row r="16" spans="1:8" ht="24.0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0.15</v>
      </c>
      <c r="G16" s="12">
        <v>46.02</v>
      </c>
      <c r="H16" s="12">
        <f ca="1">ROUND(INDIRECT(ADDRESS(ROW()+(0), COLUMN()+(-2), 1))*INDIRECT(ADDRESS(ROW()+(0), COLUMN()+(-1), 1)), 2)</f>
        <v>6.9</v>
      </c>
    </row>
    <row r="17" spans="1:8" ht="24.0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4</v>
      </c>
      <c r="G17" s="12">
        <v>4.1</v>
      </c>
      <c r="H17" s="12">
        <f ca="1">ROUND(INDIRECT(ADDRESS(ROW()+(0), COLUMN()+(-2), 1))*INDIRECT(ADDRESS(ROW()+(0), COLUMN()+(-1), 1)), 2)</f>
        <v>16.4</v>
      </c>
    </row>
    <row r="18" spans="1:8" ht="13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1">
        <v>8</v>
      </c>
      <c r="G18" s="12">
        <v>1.62</v>
      </c>
      <c r="H18" s="12">
        <f ca="1">ROUND(INDIRECT(ADDRESS(ROW()+(0), COLUMN()+(-2), 1))*INDIRECT(ADDRESS(ROW()+(0), COLUMN()+(-1), 1)), 2)</f>
        <v>12.96</v>
      </c>
    </row>
    <row r="19" spans="1:8" ht="24.0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1">
        <v>51</v>
      </c>
      <c r="G19" s="12">
        <v>23.63</v>
      </c>
      <c r="H19" s="12">
        <f ca="1">ROUND(INDIRECT(ADDRESS(ROW()+(0), COLUMN()+(-2), 1))*INDIRECT(ADDRESS(ROW()+(0), COLUMN()+(-1), 1)), 2)</f>
        <v>1205.13</v>
      </c>
    </row>
    <row r="20" spans="1:8" ht="13.50" thickBot="1" customHeight="1">
      <c r="A20" s="1" t="s">
        <v>42</v>
      </c>
      <c r="B20" s="1"/>
      <c r="C20" s="10" t="s">
        <v>43</v>
      </c>
      <c r="D20" s="10"/>
      <c r="E20" s="1" t="s">
        <v>44</v>
      </c>
      <c r="F20" s="11">
        <v>0.237</v>
      </c>
      <c r="G20" s="12">
        <v>38.26</v>
      </c>
      <c r="H20" s="12">
        <f ca="1">ROUND(INDIRECT(ADDRESS(ROW()+(0), COLUMN()+(-2), 1))*INDIRECT(ADDRESS(ROW()+(0), COLUMN()+(-1), 1)), 2)</f>
        <v>9.07</v>
      </c>
    </row>
    <row r="21" spans="1:8" ht="13.50" thickBot="1" customHeight="1">
      <c r="A21" s="1" t="s">
        <v>45</v>
      </c>
      <c r="B21" s="1"/>
      <c r="C21" s="10" t="s">
        <v>46</v>
      </c>
      <c r="D21" s="10"/>
      <c r="E21" s="1" t="s">
        <v>47</v>
      </c>
      <c r="F21" s="11">
        <v>0.61</v>
      </c>
      <c r="G21" s="12">
        <v>346.29</v>
      </c>
      <c r="H21" s="12">
        <f ca="1">ROUND(INDIRECT(ADDRESS(ROW()+(0), COLUMN()+(-2), 1))*INDIRECT(ADDRESS(ROW()+(0), COLUMN()+(-1), 1)), 2)</f>
        <v>211.24</v>
      </c>
    </row>
    <row r="22" spans="1:8" ht="13.50" thickBot="1" customHeight="1">
      <c r="A22" s="1" t="s">
        <v>48</v>
      </c>
      <c r="B22" s="1"/>
      <c r="C22" s="10" t="s">
        <v>49</v>
      </c>
      <c r="D22" s="10"/>
      <c r="E22" s="1" t="s">
        <v>50</v>
      </c>
      <c r="F22" s="11">
        <v>0.915</v>
      </c>
      <c r="G22" s="12">
        <v>317.9</v>
      </c>
      <c r="H22" s="12">
        <f ca="1">ROUND(INDIRECT(ADDRESS(ROW()+(0), COLUMN()+(-2), 1))*INDIRECT(ADDRESS(ROW()+(0), COLUMN()+(-1), 1)), 2)</f>
        <v>290.88</v>
      </c>
    </row>
    <row r="23" spans="1:8" ht="13.50" thickBot="1" customHeight="1">
      <c r="A23" s="1" t="s">
        <v>51</v>
      </c>
      <c r="B23" s="1"/>
      <c r="C23" s="10" t="s">
        <v>52</v>
      </c>
      <c r="D23" s="10"/>
      <c r="E23" s="1" t="s">
        <v>53</v>
      </c>
      <c r="F23" s="13">
        <v>394.24</v>
      </c>
      <c r="G23" s="14">
        <v>4.16</v>
      </c>
      <c r="H23" s="14">
        <f ca="1">ROUND(INDIRECT(ADDRESS(ROW()+(0), COLUMN()+(-2), 1))*INDIRECT(ADDRESS(ROW()+(0), COLUMN()+(-1), 1)), 2)</f>
        <v>1640.04</v>
      </c>
    </row>
    <row r="24" spans="1:8" ht="13.50" thickBot="1" customHeight="1">
      <c r="A24" s="15"/>
      <c r="B24" s="15"/>
      <c r="C24" s="15"/>
      <c r="D24" s="15"/>
      <c r="E24" s="15"/>
      <c r="F24" s="9" t="s">
        <v>54</v>
      </c>
      <c r="G24" s="9"/>
      <c r="H24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3606.33</v>
      </c>
    </row>
    <row r="25" spans="1:8" ht="13.50" thickBot="1" customHeight="1">
      <c r="A25" s="15">
        <v>2</v>
      </c>
      <c r="B25" s="15"/>
      <c r="C25" s="15"/>
      <c r="D25" s="15"/>
      <c r="E25" s="18" t="s">
        <v>55</v>
      </c>
      <c r="F25" s="18"/>
      <c r="G25" s="15"/>
      <c r="H25" s="15"/>
    </row>
    <row r="26" spans="1:8" ht="13.50" thickBot="1" customHeight="1">
      <c r="A26" s="1" t="s">
        <v>56</v>
      </c>
      <c r="B26" s="1"/>
      <c r="C26" s="10" t="s">
        <v>57</v>
      </c>
      <c r="D26" s="10"/>
      <c r="E26" s="1" t="s">
        <v>58</v>
      </c>
      <c r="F26" s="13">
        <v>0.765</v>
      </c>
      <c r="G26" s="14">
        <v>76.52</v>
      </c>
      <c r="H26" s="14">
        <f ca="1">ROUND(INDIRECT(ADDRESS(ROW()+(0), COLUMN()+(-2), 1))*INDIRECT(ADDRESS(ROW()+(0), COLUMN()+(-1), 1)), 2)</f>
        <v>58.54</v>
      </c>
    </row>
    <row r="27" spans="1:8" ht="13.50" thickBot="1" customHeight="1">
      <c r="A27" s="15"/>
      <c r="B27" s="15"/>
      <c r="C27" s="15"/>
      <c r="D27" s="15"/>
      <c r="E27" s="15"/>
      <c r="F27" s="9" t="s">
        <v>59</v>
      </c>
      <c r="G27" s="9"/>
      <c r="H27" s="17">
        <f ca="1">ROUND(SUM(INDIRECT(ADDRESS(ROW()+(-1), COLUMN()+(0), 1))), 2)</f>
        <v>58.54</v>
      </c>
    </row>
    <row r="28" spans="1:8" ht="13.50" thickBot="1" customHeight="1">
      <c r="A28" s="15">
        <v>3</v>
      </c>
      <c r="B28" s="15"/>
      <c r="C28" s="15"/>
      <c r="D28" s="15"/>
      <c r="E28" s="18" t="s">
        <v>60</v>
      </c>
      <c r="F28" s="18"/>
      <c r="G28" s="15"/>
      <c r="H28" s="15"/>
    </row>
    <row r="29" spans="1:8" ht="13.50" thickBot="1" customHeight="1">
      <c r="A29" s="1" t="s">
        <v>61</v>
      </c>
      <c r="B29" s="1"/>
      <c r="C29" s="10" t="s">
        <v>62</v>
      </c>
      <c r="D29" s="10"/>
      <c r="E29" s="1" t="s">
        <v>63</v>
      </c>
      <c r="F29" s="11">
        <v>1.954</v>
      </c>
      <c r="G29" s="12">
        <v>120.22</v>
      </c>
      <c r="H29" s="12">
        <f ca="1">ROUND(INDIRECT(ADDRESS(ROW()+(0), COLUMN()+(-2), 1))*INDIRECT(ADDRESS(ROW()+(0), COLUMN()+(-1), 1)), 2)</f>
        <v>234.91</v>
      </c>
    </row>
    <row r="30" spans="1:8" ht="13.50" thickBot="1" customHeight="1">
      <c r="A30" s="1" t="s">
        <v>64</v>
      </c>
      <c r="B30" s="1"/>
      <c r="C30" s="10" t="s">
        <v>65</v>
      </c>
      <c r="D30" s="10"/>
      <c r="E30" s="1" t="s">
        <v>66</v>
      </c>
      <c r="F30" s="11">
        <v>2.605</v>
      </c>
      <c r="G30" s="12">
        <v>89.8</v>
      </c>
      <c r="H30" s="12">
        <f ca="1">ROUND(INDIRECT(ADDRESS(ROW()+(0), COLUMN()+(-2), 1))*INDIRECT(ADDRESS(ROW()+(0), COLUMN()+(-1), 1)), 2)</f>
        <v>233.93</v>
      </c>
    </row>
    <row r="31" spans="1:8" ht="13.50" thickBot="1" customHeight="1">
      <c r="A31" s="1" t="s">
        <v>67</v>
      </c>
      <c r="B31" s="1"/>
      <c r="C31" s="10" t="s">
        <v>68</v>
      </c>
      <c r="D31" s="10"/>
      <c r="E31" s="1" t="s">
        <v>69</v>
      </c>
      <c r="F31" s="11">
        <v>0.417</v>
      </c>
      <c r="G31" s="12">
        <v>120.22</v>
      </c>
      <c r="H31" s="12">
        <f ca="1">ROUND(INDIRECT(ADDRESS(ROW()+(0), COLUMN()+(-2), 1))*INDIRECT(ADDRESS(ROW()+(0), COLUMN()+(-1), 1)), 2)</f>
        <v>50.13</v>
      </c>
    </row>
    <row r="32" spans="1:8" ht="13.50" thickBot="1" customHeight="1">
      <c r="A32" s="1" t="s">
        <v>70</v>
      </c>
      <c r="B32" s="1"/>
      <c r="C32" s="10" t="s">
        <v>71</v>
      </c>
      <c r="D32" s="10"/>
      <c r="E32" s="1" t="s">
        <v>72</v>
      </c>
      <c r="F32" s="11">
        <v>0.625</v>
      </c>
      <c r="G32" s="12">
        <v>89.8</v>
      </c>
      <c r="H32" s="12">
        <f ca="1">ROUND(INDIRECT(ADDRESS(ROW()+(0), COLUMN()+(-2), 1))*INDIRECT(ADDRESS(ROW()+(0), COLUMN()+(-1), 1)), 2)</f>
        <v>56.13</v>
      </c>
    </row>
    <row r="33" spans="1:8" ht="13.50" thickBot="1" customHeight="1">
      <c r="A33" s="1" t="s">
        <v>73</v>
      </c>
      <c r="B33" s="1"/>
      <c r="C33" s="10" t="s">
        <v>74</v>
      </c>
      <c r="D33" s="10"/>
      <c r="E33" s="1" t="s">
        <v>75</v>
      </c>
      <c r="F33" s="11">
        <v>1.368</v>
      </c>
      <c r="G33" s="12">
        <v>83.2</v>
      </c>
      <c r="H33" s="12">
        <f ca="1">ROUND(INDIRECT(ADDRESS(ROW()+(0), COLUMN()+(-2), 1))*INDIRECT(ADDRESS(ROW()+(0), COLUMN()+(-1), 1)), 2)</f>
        <v>113.82</v>
      </c>
    </row>
    <row r="34" spans="1:8" ht="13.50" thickBot="1" customHeight="1">
      <c r="A34" s="1" t="s">
        <v>76</v>
      </c>
      <c r="B34" s="1"/>
      <c r="C34" s="10" t="s">
        <v>77</v>
      </c>
      <c r="D34" s="10"/>
      <c r="E34" s="1" t="s">
        <v>78</v>
      </c>
      <c r="F34" s="13">
        <v>1.433</v>
      </c>
      <c r="G34" s="14">
        <v>84.56</v>
      </c>
      <c r="H34" s="14">
        <f ca="1">ROUND(INDIRECT(ADDRESS(ROW()+(0), COLUMN()+(-2), 1))*INDIRECT(ADDRESS(ROW()+(0), COLUMN()+(-1), 1)), 2)</f>
        <v>121.17</v>
      </c>
    </row>
    <row r="35" spans="1:8" ht="13.50" thickBot="1" customHeight="1">
      <c r="A35" s="15"/>
      <c r="B35" s="15"/>
      <c r="C35" s="15"/>
      <c r="D35" s="15"/>
      <c r="E35" s="15"/>
      <c r="F35" s="9" t="s">
        <v>79</v>
      </c>
      <c r="G35" s="9"/>
      <c r="H35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810.09</v>
      </c>
    </row>
    <row r="36" spans="1:8" ht="13.50" thickBot="1" customHeight="1">
      <c r="A36" s="15">
        <v>4</v>
      </c>
      <c r="B36" s="15"/>
      <c r="C36" s="15"/>
      <c r="D36" s="15"/>
      <c r="E36" s="18" t="s">
        <v>80</v>
      </c>
      <c r="F36" s="18"/>
      <c r="G36" s="15"/>
      <c r="H36" s="15"/>
    </row>
    <row r="37" spans="1:8" ht="13.50" thickBot="1" customHeight="1">
      <c r="A37" s="19"/>
      <c r="B37" s="19"/>
      <c r="C37" s="20" t="s">
        <v>81</v>
      </c>
      <c r="D37" s="20"/>
      <c r="E37" s="19" t="s">
        <v>82</v>
      </c>
      <c r="F37" s="13">
        <v>2</v>
      </c>
      <c r="G37" s="14">
        <f ca="1">ROUND(SUM(INDIRECT(ADDRESS(ROW()+(-2), COLUMN()+(1), 1)),INDIRECT(ADDRESS(ROW()+(-10), COLUMN()+(1), 1)),INDIRECT(ADDRESS(ROW()+(-13), COLUMN()+(1), 1))), 2)</f>
        <v>4474.96</v>
      </c>
      <c r="H37" s="14">
        <f ca="1">ROUND(INDIRECT(ADDRESS(ROW()+(0), COLUMN()+(-2), 1))*INDIRECT(ADDRESS(ROW()+(0), COLUMN()+(-1), 1))/100, 2)</f>
        <v>89.5</v>
      </c>
    </row>
    <row r="38" spans="1:8" ht="13.50" thickBot="1" customHeight="1">
      <c r="A38" s="21" t="s">
        <v>83</v>
      </c>
      <c r="B38" s="21"/>
      <c r="C38" s="22"/>
      <c r="D38" s="22"/>
      <c r="E38" s="23"/>
      <c r="F38" s="24" t="s">
        <v>84</v>
      </c>
      <c r="G38" s="25"/>
      <c r="H38" s="26">
        <f ca="1">ROUND(SUM(INDIRECT(ADDRESS(ROW()+(-1), COLUMN()+(0), 1)),INDIRECT(ADDRESS(ROW()+(-3), COLUMN()+(0), 1)),INDIRECT(ADDRESS(ROW()+(-11), COLUMN()+(0), 1)),INDIRECT(ADDRESS(ROW()+(-14), COLUMN()+(0), 1))), 2)</f>
        <v>4564.46</v>
      </c>
    </row>
  </sheetData>
  <mergeCells count="7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B22"/>
    <mergeCell ref="C22:D22"/>
    <mergeCell ref="A23:B23"/>
    <mergeCell ref="C23:D23"/>
    <mergeCell ref="A24:B24"/>
    <mergeCell ref="C24:D24"/>
    <mergeCell ref="F24:G24"/>
    <mergeCell ref="A25:B25"/>
    <mergeCell ref="C25:D25"/>
    <mergeCell ref="E25:F25"/>
    <mergeCell ref="A26:B26"/>
    <mergeCell ref="C26:D26"/>
    <mergeCell ref="A27:B27"/>
    <mergeCell ref="C27:D27"/>
    <mergeCell ref="F27:G27"/>
    <mergeCell ref="A28:B28"/>
    <mergeCell ref="C28:D28"/>
    <mergeCell ref="E28:F28"/>
    <mergeCell ref="A29:B29"/>
    <mergeCell ref="C29:D29"/>
    <mergeCell ref="A30:B30"/>
    <mergeCell ref="C30:D30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F35:G35"/>
    <mergeCell ref="A36:B36"/>
    <mergeCell ref="C36:D36"/>
    <mergeCell ref="E36:F36"/>
    <mergeCell ref="A37:B37"/>
    <mergeCell ref="C37:D37"/>
    <mergeCell ref="A38:E38"/>
    <mergeCell ref="F38:G38"/>
  </mergeCells>
  <pageMargins left="0.147638" right="0.147638" top="0.206693" bottom="0.206693" header="0.0" footer="0.0"/>
  <pageSetup paperSize="9" orientation="portrait"/>
  <rowBreaks count="0" manualBreakCount="0">
    </rowBreaks>
</worksheet>
</file>