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<sst xmlns="http://schemas.openxmlformats.org/spreadsheetml/2006/main" count="43" uniqueCount="43">
  <si>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</si>
  <si>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CCP061</t>
  </si>
  <si>
    <t xml:space="preserve">m</t>
  </si>
  <si>
    <t xml:space="preserve">Encuentro de muro pantalla y placa de cimientos.</t>
  </si>
  <si>
    <r>
      <rPr>
        <sz val="8.25"/>
        <color rgb="FF000000"/>
        <rFont val="Arial"/>
        <family val="2"/>
      </rPr>
      <t xml:space="preserve">Encuentro de muro pantalla y placa de cimientos, mediante 2 varillas corrugadas de 16 mm de diámetro y 100 cm de longitud, de acero Grado 60 (fy=4200 kg/cm²), fijadas con resina epoxi cada 400 cm en orificios de 20 mm de diámetro y 250 mm de profundidad, practicados en rebaje perimetral con forma de media caña, de 5 cm de profundidad, ejecutado mediante fresado continuo del paramento del muro pantalla,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</si>
  <si>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</si>
  <si>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</si>
  <si>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</si>
  <si>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</si>
  <si>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</si>
  <si>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</si>
  <si>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</si>
  <si>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mt07anq010</t>
  </si>
  <si>
    <t xml:space="preserve">Ud</t>
  </si>
  <si>
    <t xml:space="preserve">Cartucho de adhesivo tixotrópico de dos componentes a base de resina epoxi, de 330 ml, para conexión de varilla corrugada de acero y muro pantalla.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</si>
  <si>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</si>
  <si>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</si>
  <si>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</si>
  <si>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Subtotal materiales:</t>
  </si>
  <si>
    <t xml:space="preserve">Equipo y maquinaria</t>
  </si>
  <si>
    <t xml:space="preserve">mq03fre010a</t>
  </si>
  <si>
    <t xml:space="preserve">h</t>
  </si>
  <si>
    <t xml:space="preserve">Equipo de fresado, para muro pantalla.</t>
  </si>
  <si>
    <t xml:space="preserve">mq01pan070b</t>
  </si>
  <si>
    <t xml:space="preserve">h</t>
  </si>
  <si>
    <t xml:space="preserve">Mini pala cargadora sobre neumáticos, de 52 kW/1 m³ kW.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</si>
  <si>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</si>
  <si>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</si>
  <si>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</si>
  <si>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</si>
  <si>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</si>
  <si>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</si>
  <si>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</si>
  <si>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Armador.</t>
  </si>
  <si>
    <t xml:space="preserve">mo089</t>
  </si>
  <si>
    <t xml:space="preserve">h</t>
  </si>
  <si>
    <t xml:space="preserve">Ayudante de armador.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</si>
  <si>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</si>
  <si>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</si>
  <si>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</si>
  <si>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</si>
  <si>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37,93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</si>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</sst>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69.02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0.325</v>
      </c>
      <c r="G10" s="12">
        <v>1388.84</v>
      </c>
      <c r="H10" s="12">
        <f ca="1">ROUND(INDIRECT(ADDRESS(ROW()+(0), COLUMN()+(-2), 1))*INDIRECT(ADDRESS(ROW()+(0), COLUMN()+(-1), 1)), 2)</f>
        <v>451.37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7.9</v>
      </c>
      <c r="G11" s="14">
        <v>23.59</v>
      </c>
      <c r="H11" s="14">
        <f ca="1">ROUND(INDIRECT(ADDRESS(ROW()+(0), COLUMN()+(-2), 1))*INDIRECT(ADDRESS(ROW()+(0), COLUMN()+(-1), 1)), 2)</f>
        <v>186.36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637.73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</v>
      </c>
      <c r="G14" s="12">
        <v>1610.23</v>
      </c>
      <c r="H14" s="12">
        <f ca="1">ROUND(INDIRECT(ADDRESS(ROW()+(0), COLUMN()+(-2), 1))*INDIRECT(ADDRESS(ROW()+(0), COLUMN()+(-1), 1)), 2)</f>
        <v>708.5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0.44</v>
      </c>
      <c r="G15" s="12">
        <v>814.03</v>
      </c>
      <c r="H15" s="12">
        <f ca="1">ROUND(INDIRECT(ADDRESS(ROW()+(0), COLUMN()+(-2), 1))*INDIRECT(ADDRESS(ROW()+(0), COLUMN()+(-1), 1)), 2)</f>
        <v>358.17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1.449</v>
      </c>
      <c r="G16" s="14">
        <v>38.15</v>
      </c>
      <c r="H16" s="14">
        <f ca="1">ROUND(INDIRECT(ADDRESS(ROW()+(0), COLUMN()+(-2), 1))*INDIRECT(ADDRESS(ROW()+(0), COLUMN()+(-1), 1)), 2)</f>
        <v>55.28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1121.95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0.48</v>
      </c>
      <c r="G19" s="12">
        <v>118.68</v>
      </c>
      <c r="H19" s="12">
        <f ca="1">ROUND(INDIRECT(ADDRESS(ROW()+(0), COLUMN()+(-2), 1))*INDIRECT(ADDRESS(ROW()+(0), COLUMN()+(-1), 1)), 2)</f>
        <v>56.97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0.48</v>
      </c>
      <c r="G20" s="14">
        <v>88.65</v>
      </c>
      <c r="H20" s="14">
        <f ca="1">ROUND(INDIRECT(ADDRESS(ROW()+(0), COLUMN()+(-2), 1))*INDIRECT(ADDRESS(ROW()+(0), COLUMN()+(-1), 1)), 2)</f>
        <v>42.55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99.52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2)</f>
        <v>1859.2</v>
      </c>
      <c r="H23" s="14">
        <f ca="1">ROUND(INDIRECT(ADDRESS(ROW()+(0), COLUMN()+(-2), 1))*INDIRECT(ADDRESS(ROW()+(0), COLUMN()+(-1), 1))/100, 2)</f>
        <v>37.18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2)</f>
        <v>1896.38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