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<sst xmlns="http://schemas.openxmlformats.org/spreadsheetml/2006/main" count="38" uniqueCount="38">
  <si>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</si>
  <si>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</si>
  <si>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</si>
  <si>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"in situ".</t>
  </si>
  <si>
    <r>
      <rPr>
        <sz val="8.25"/>
        <color rgb="FF000000"/>
        <rFont val="Arial"/>
        <family val="2"/>
      </rPr>
      <t xml:space="preserve">Caja de registro a pie de bajante enterrada, de concreto simple "in situ" f'c=315 kg/cm² (4500 psi), clase de exposición F0 S2 P1 C0, tamaño máximo del agregado 19 mm, consistencia blanda, de dimensiones interiores 50x50x50 cm, sobre solera de concreto simple de 15 cm de espesor, formación de pendiente mínima del 2%, con el mismo tipo de concreto, con codo de PVC de 45° colocado en dado de concreto, para evitar el golpe de bajada en la pendiente de la solera, cerrada superiormente con tapa prefabricada de concreto reforzado con cierre hermético al paso de los olores mefíticos. Incluso molde reutilizable de lámina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</si>
  <si>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</si>
  <si>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</si>
  <si>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</si>
  <si>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</si>
  <si>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</si>
  <si>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</si>
  <si>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</si>
  <si>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</si>
  <si>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</si>
  <si>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</si>
  <si>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</si>
  <si>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</si>
  <si>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</si>
  <si>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mt08epr030b</t>
  </si>
  <si>
    <t xml:space="preserve">Ud</t>
  </si>
  <si>
    <t xml:space="preserve">Molde reutilizable para formación de cajas de registro de sección cuadrada de 50x50x50 cm, de lámina metálica, incluso accesorios de montaje.</t>
  </si>
  <si>
    <t xml:space="preserve">mt11arf010a</t>
  </si>
  <si>
    <t xml:space="preserve">Ud</t>
  </si>
  <si>
    <t xml:space="preserve">Tapa de concreto reforzado prefabricada, 50x50x5 cm.</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</si>
  <si>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</si>
  <si>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</si>
  <si>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</si>
  <si>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</si>
  <si>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</si>
  <si>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</si>
  <si>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</si>
  <si>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</si>
  <si>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</si>
  <si>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</si>
  <si>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</si>
  <si>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</si>
  <si>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104,46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</si>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</sst>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2.42" customWidth="1"/>
    <col min="6" max="6" width="13.26"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0.27</v>
      </c>
      <c r="G10" s="12">
        <v>3583.26</v>
      </c>
      <c r="H10" s="12">
        <f ca="1">ROUND(INDIRECT(ADDRESS(ROW()+(0), COLUMN()+(-2), 1))*INDIRECT(ADDRESS(ROW()+(0), COLUMN()+(-1), 1)), 2)</f>
        <v>967.48</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5816.7</v>
      </c>
      <c r="H12" s="12">
        <f ca="1">ROUND(INDIRECT(ADDRESS(ROW()+(0), COLUMN()+(-2), 1))*INDIRECT(ADDRESS(ROW()+(0), COLUMN()+(-1), 1)), 2)</f>
        <v>290.84</v>
      </c>
    </row>
    <row r="13" spans="1:8" ht="13.50" thickBot="1" customHeight="1">
      <c r="A13" s="1" t="s">
        <v>21</v>
      </c>
      <c r="B13" s="1"/>
      <c r="C13" s="10" t="s">
        <v>22</v>
      </c>
      <c r="D13" s="10"/>
      <c r="E13" s="1" t="s">
        <v>23</v>
      </c>
      <c r="F13" s="13">
        <v>1</v>
      </c>
      <c r="G13" s="14">
        <v>304.43</v>
      </c>
      <c r="H13" s="14">
        <f ca="1">ROUND(INDIRECT(ADDRESS(ROW()+(0), COLUMN()+(-2), 1))*INDIRECT(ADDRESS(ROW()+(0), COLUMN()+(-1), 1)), 2)</f>
        <v>304.43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1812.57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1.362</v>
      </c>
      <c r="G16" s="12">
        <v>114.04</v>
      </c>
      <c r="H16" s="12">
        <f ca="1">ROUND(INDIRECT(ADDRESS(ROW()+(0), COLUMN()+(-2), 1))*INDIRECT(ADDRESS(ROW()+(0), COLUMN()+(-1), 1)), 2)</f>
        <v>155.32</v>
      </c>
    </row>
    <row r="17" spans="1:8" ht="13.50" thickBot="1" customHeight="1">
      <c r="A17" s="1" t="s">
        <v>29</v>
      </c>
      <c r="B17" s="1"/>
      <c r="C17" s="10" t="s">
        <v>30</v>
      </c>
      <c r="D17" s="10"/>
      <c r="E17" s="1" t="s">
        <v>31</v>
      </c>
      <c r="F17" s="13">
        <v>0.979</v>
      </c>
      <c r="G17" s="14">
        <v>82.13</v>
      </c>
      <c r="H17" s="14">
        <f ca="1">ROUND(INDIRECT(ADDRESS(ROW()+(0), COLUMN()+(-2), 1))*INDIRECT(ADDRESS(ROW()+(0), COLUMN()+(-1), 1)), 2)</f>
        <v>80.41</v>
      </c>
    </row>
    <row r="18" spans="1:8" ht="13.50" thickBot="1" customHeight="1">
      <c r="A18" s="15"/>
      <c r="B18" s="15"/>
      <c r="C18" s="15"/>
      <c r="D18" s="15"/>
      <c r="E18" s="15"/>
      <c r="F18" s="9" t="s">
        <v>32</v>
      </c>
      <c r="G18" s="9"/>
      <c r="H18" s="17">
        <f ca="1">ROUND(SUM(INDIRECT(ADDRESS(ROW()+(-1), COLUMN()+(0), 1)),INDIRECT(ADDRESS(ROW()+(-2), COLUMN()+(0), 1))), 2)</f>
        <v>235.73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2048.3</v>
      </c>
      <c r="H20" s="14">
        <f ca="1">ROUND(INDIRECT(ADDRESS(ROW()+(0), COLUMN()+(-2), 1))*INDIRECT(ADDRESS(ROW()+(0), COLUMN()+(-1), 1))/100, 2)</f>
        <v>40.97</v>
      </c>
    </row>
    <row r="21" spans="1:8" ht="13.50" thickBot="1" customHeight="1">
      <c r="A21" s="21" t="s">
        <v>36</v>
      </c>
      <c r="B21" s="21"/>
      <c r="C21" s="22"/>
      <c r="D21" s="22"/>
      <c r="E21" s="23"/>
      <c r="F21" s="24" t="s">
        <v>37</v>
      </c>
      <c r="G21" s="25"/>
      <c r="H21" s="26">
        <f ca="1">ROUND(SUM(INDIRECT(ADDRESS(ROW()+(-1), COLUMN()+(0), 1)),INDIRECT(ADDRESS(ROW()+(-3), COLUMN()+(0), 1)),INDIRECT(ADDRESS(ROW()+(-7), COLUMN()+(0), 1))), 2)</f>
        <v>2089.27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