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<sst xmlns="http://schemas.openxmlformats.org/spreadsheetml/2006/main" count="26" uniqueCount="26">
  <si>
    <t xml:space="preserve"/>
  </si>
  <si>
    <t xml:space="preserve">SMA060</t>
  </si>
  <si>
    <t xml:space="preserve">Ud</t>
  </si>
  <si>
    <t xml:space="preserve">Repisa para baño.</t>
  </si>
  <si>
    <r>
      <rPr>
        <sz val="8.25"/>
        <color rgb="FF000000"/>
        <rFont val="Arial"/>
        <family val="2"/>
      </rPr>
      <t xml:space="preserve">Repisa para baño, modelo Bandeja Inox 88046 "PRESTO EQUIP", de vidrio con soportes de acero inoxidable AISI 304, de 400x120 mm. Fijación al soporte con las sujeciones suministradas por el fabricante.</t>
    </r>
    <r>
      <rPr>
        <sz val="8.25"/>
        <color rgb="FF000000"/>
        <rFont val="Arial"/>
        <family val="2"/>
      </rPr>
      <t xml:space="preserve">
</t>
    </r>
  </si>
  <si>
    <t xml:space="preserve">Código</t>
  </si>
  <si>
    <t xml:space="preserve">Unidad</t>
  </si>
  <si>
    <t xml:space="preserve">Descripción</t>
  </si>
  <si>
    <t xml:space="preserve">Rendimiento</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</si>
  <si>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</si>
  <si>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</si>
  <si>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</si>
  <si>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mt31abp090j</t>
  </si>
  <si>
    <t xml:space="preserve">Ud</t>
  </si>
  <si>
    <t xml:space="preserve">Repisa para baño, modelo Bandeja Inox 88046 "PRESTO EQUIP", de vidrio con soportes de acero inoxidable AISI 304, de 400x120 mm.</t>
  </si>
  <si>
    <t xml:space="preserve">Subtotal materiales:</t>
  </si>
  <si>
    <t xml:space="preserve">Mano de obra</t>
  </si>
  <si>
    <t xml:space="preserve">mo107</t>
  </si>
  <si>
    <t xml:space="preserve">h</t>
  </si>
  <si>
    <t xml:space="preserve">Ayudante de fontanero.</t>
  </si>
  <si>
    <t xml:space="preserve">Subtotal mano de obra:</t>
  </si>
  <si>
    <t xml:space="preserve">Herramienta menor</t>
  </si>
  <si>
    <t xml:space="preserve">%</t>
  </si>
  <si>
    <t xml:space="preserve">Herramienta menor</t>
  </si>
  <si>
    <t xml:space="preserve">Coste de mantenimiento decenal: L 2.542,85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</si>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</sst>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67" customWidth="1"/>
    <col min="2" max="2" width="3.06" customWidth="1"/>
    <col min="3" max="3" width="3.06" customWidth="1"/>
    <col min="4" max="4" width="4.59" customWidth="1"/>
    <col min="5" max="5" width="72.76" customWidth="1"/>
    <col min="6" max="6" width="13.26" customWidth="1"/>
    <col min="7" max="7" width="11.56" customWidth="1"/>
    <col min="8" max="8" width="11.56"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34.5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24.00" thickBot="1" customHeight="1">
      <c r="A10" s="1" t="s">
        <v>12</v>
      </c>
      <c r="B10" s="1"/>
      <c r="C10" s="10" t="s">
        <v>13</v>
      </c>
      <c r="D10" s="10"/>
      <c r="E10" s="1" t="s">
        <v>14</v>
      </c>
      <c r="F10" s="12">
        <v>1</v>
      </c>
      <c r="G10" s="14">
        <v>1397.31</v>
      </c>
      <c r="H10" s="14">
        <f ca="1">ROUND(INDIRECT(ADDRESS(ROW()+(0), COLUMN()+(-2), 1))*INDIRECT(ADDRESS(ROW()+(0), COLUMN()+(-1), 1)), 2)</f>
        <v>1397.31</v>
      </c>
    </row>
    <row r="11" spans="1:8" ht="13.50" thickBot="1" customHeight="1">
      <c r="A11" s="15"/>
      <c r="B11" s="15"/>
      <c r="C11" s="15"/>
      <c r="D11" s="15"/>
      <c r="E11" s="15"/>
      <c r="F11" s="9" t="s">
        <v>15</v>
      </c>
      <c r="G11" s="9"/>
      <c r="H11" s="17">
        <f ca="1">ROUND(SUM(INDIRECT(ADDRESS(ROW()+(-1), COLUMN()+(0), 1))), 2)</f>
        <v>1397.31</v>
      </c>
    </row>
    <row r="12" spans="1:8" ht="13.50" thickBot="1" customHeight="1">
      <c r="A12" s="15">
        <v>2</v>
      </c>
      <c r="B12" s="15"/>
      <c r="C12" s="15"/>
      <c r="D12" s="15"/>
      <c r="E12" s="18" t="s">
        <v>16</v>
      </c>
      <c r="F12" s="18"/>
      <c r="G12" s="15"/>
      <c r="H12" s="15"/>
    </row>
    <row r="13" spans="1:8" ht="13.50" thickBot="1" customHeight="1">
      <c r="A13" s="1" t="s">
        <v>17</v>
      </c>
      <c r="B13" s="1"/>
      <c r="C13" s="10" t="s">
        <v>18</v>
      </c>
      <c r="D13" s="10"/>
      <c r="E13" s="1" t="s">
        <v>19</v>
      </c>
      <c r="F13" s="12">
        <v>0.124</v>
      </c>
      <c r="G13" s="14">
        <v>89.97</v>
      </c>
      <c r="H13" s="14">
        <f ca="1">ROUND(INDIRECT(ADDRESS(ROW()+(0), COLUMN()+(-2), 1))*INDIRECT(ADDRESS(ROW()+(0), COLUMN()+(-1), 1)), 2)</f>
        <v>11.16</v>
      </c>
    </row>
    <row r="14" spans="1:8" ht="13.50" thickBot="1" customHeight="1">
      <c r="A14" s="15"/>
      <c r="B14" s="15"/>
      <c r="C14" s="15"/>
      <c r="D14" s="15"/>
      <c r="E14" s="15"/>
      <c r="F14" s="9" t="s">
        <v>20</v>
      </c>
      <c r="G14" s="9"/>
      <c r="H14" s="17">
        <f ca="1">ROUND(SUM(INDIRECT(ADDRESS(ROW()+(-1), COLUMN()+(0), 1))), 2)</f>
        <v>11.16</v>
      </c>
    </row>
    <row r="15" spans="1:8" ht="13.50" thickBot="1" customHeight="1">
      <c r="A15" s="15">
        <v>3</v>
      </c>
      <c r="B15" s="15"/>
      <c r="C15" s="15"/>
      <c r="D15" s="15"/>
      <c r="E15" s="18" t="s">
        <v>21</v>
      </c>
      <c r="F15" s="18"/>
      <c r="G15" s="15"/>
      <c r="H15" s="15"/>
    </row>
    <row r="16" spans="1:8" ht="13.50" thickBot="1" customHeight="1">
      <c r="A16" s="19"/>
      <c r="B16" s="19"/>
      <c r="C16" s="20" t="s">
        <v>22</v>
      </c>
      <c r="D16" s="20"/>
      <c r="E16" s="19" t="s">
        <v>23</v>
      </c>
      <c r="F16" s="12">
        <v>2</v>
      </c>
      <c r="G16" s="14">
        <f ca="1">ROUND(SUM(INDIRECT(ADDRESS(ROW()+(-2), COLUMN()+(1), 1)),INDIRECT(ADDRESS(ROW()+(-5), COLUMN()+(1), 1))), 2)</f>
        <v>1408.47</v>
      </c>
      <c r="H16" s="14">
        <f ca="1">ROUND(INDIRECT(ADDRESS(ROW()+(0), COLUMN()+(-2), 1))*INDIRECT(ADDRESS(ROW()+(0), COLUMN()+(-1), 1))/100, 2)</f>
        <v>28.17</v>
      </c>
    </row>
    <row r="17" spans="1:8" ht="13.50" thickBot="1" customHeight="1">
      <c r="A17" s="21" t="s">
        <v>24</v>
      </c>
      <c r="B17" s="21"/>
      <c r="C17" s="22"/>
      <c r="D17" s="22"/>
      <c r="E17" s="23"/>
      <c r="F17" s="24" t="s">
        <v>25</v>
      </c>
      <c r="G17" s="25"/>
      <c r="H17" s="26">
        <f ca="1">ROUND(SUM(INDIRECT(ADDRESS(ROW()+(-1), COLUMN()+(0), 1)),INDIRECT(ADDRESS(ROW()+(-3), COLUMN()+(0), 1)),INDIRECT(ADDRESS(ROW()+(-6), COLUMN()+(0), 1))), 2)</f>
        <v>1436.64</v>
      </c>
    </row>
  </sheetData>
  <mergeCells count="29">
    <mergeCell ref="A1:H1"/>
    <mergeCell ref="B3:C3"/>
    <mergeCell ref="D3:H3"/>
    <mergeCell ref="A5:H5"/>
    <mergeCell ref="A8:B8"/>
    <mergeCell ref="C8:D8"/>
    <mergeCell ref="A9:B9"/>
    <mergeCell ref="C9:D9"/>
    <mergeCell ref="E9:F9"/>
    <mergeCell ref="A10:B10"/>
    <mergeCell ref="C10:D10"/>
    <mergeCell ref="A11:B11"/>
    <mergeCell ref="C11:D11"/>
    <mergeCell ref="F11:G11"/>
    <mergeCell ref="A12:B12"/>
    <mergeCell ref="C12:D12"/>
    <mergeCell ref="E12:F12"/>
    <mergeCell ref="A13:B13"/>
    <mergeCell ref="C13:D13"/>
    <mergeCell ref="A14:B14"/>
    <mergeCell ref="C14:D14"/>
    <mergeCell ref="F14:G14"/>
    <mergeCell ref="A15:B15"/>
    <mergeCell ref="C15:D15"/>
    <mergeCell ref="E15:F15"/>
    <mergeCell ref="A16:B16"/>
    <mergeCell ref="C16:D16"/>
    <mergeCell ref="A17:E17"/>
    <mergeCell ref="F17:G17"/>
  </mergeCells>
  <pageMargins left="0.147638" right="0.147638" top="0.206693" bottom="0.206693" header="0.0" footer="0.0"/>
  <pageSetup paperSize="9" orientation="portrait"/>
  <rowBreaks count="0" manualBreakCount="0">
    </rowBreaks>
</worksheet>
</file>